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und365.sharepoint.com/sites/BusinessDelivery/Shared Documents/Wales/SHARED/Env Grant Schemes/Nature Networks (Green Recovery 2)/DRAFT Guidance/"/>
    </mc:Choice>
  </mc:AlternateContent>
  <xr:revisionPtr revIDLastSave="51" documentId="8_{E4126CB1-DEAD-4A08-8927-7D76169B6595}" xr6:coauthVersionLast="46" xr6:coauthVersionMax="47" xr10:uidLastSave="{F17A8D9E-3904-46D7-83B0-77DE479C09E0}"/>
  <bookViews>
    <workbookView xWindow="-98" yWindow="-98" windowWidth="20715" windowHeight="13276" xr2:uid="{DD00C5AA-1188-4BB0-8121-256B4ABA5674}"/>
  </bookViews>
  <sheets>
    <sheet name="Canllaw Costau" sheetId="5" r:id="rId1"/>
    <sheet name="1. Costau Cyfalaf" sheetId="4" r:id="rId2"/>
    <sheet name="2. Costau Refeniw" sheetId="6" r:id="rId3"/>
    <sheet name="3. Arian Cyfatebol" sheetId="8" r:id="rId4"/>
    <sheet name="4. Dadansoddiad Cost Dewisol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8" l="1"/>
  <c r="D27" i="6"/>
  <c r="C27" i="6"/>
  <c r="E27" i="6" s="1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24" i="4"/>
  <c r="E15" i="4"/>
  <c r="E16" i="4"/>
  <c r="E17" i="4"/>
  <c r="E18" i="4"/>
  <c r="E19" i="4"/>
  <c r="E20" i="4"/>
  <c r="E21" i="4"/>
  <c r="E22" i="4"/>
  <c r="E23" i="4"/>
  <c r="E25" i="4"/>
  <c r="C26" i="4"/>
  <c r="D26" i="4"/>
  <c r="E26" i="4" l="1"/>
  <c r="B15" i="8" s="1"/>
</calcChain>
</file>

<file path=xl/sharedStrings.xml><?xml version="1.0" encoding="utf-8"?>
<sst xmlns="http://schemas.openxmlformats.org/spreadsheetml/2006/main" count="82" uniqueCount="78">
  <si>
    <t>Net</t>
  </si>
  <si>
    <t>CANLLAW COSTAU</t>
  </si>
  <si>
    <t>Mae Tabiau 1-3 yn orfodol. Defnyddiwch dabiau ychwanegol i gyflwyno'ch dadansoddiad cost manwl os hoffech.</t>
  </si>
  <si>
    <t>Mae'n bwysig eich bod yn nodi pa rai o gostau eich prosiect yw cyfalaf a refeniw.</t>
  </si>
  <si>
    <t>Dylai tua 90% o gyfanswm costau'r prosiect fod yn gyfalaf. Mae hyd at 10% o gyllid refeniw ar gael i helpu i gyflawni'r prosiect.</t>
  </si>
  <si>
    <t>Mae nodiadau canllaw mewn oren yno i'ch cynorthwyo a gallwch eu dileu.</t>
  </si>
  <si>
    <t>TABL 1: COSTAU CYFALAD</t>
  </si>
  <si>
    <t>Gall costau cyfalaf gynnwys:</t>
  </si>
  <si>
    <t>Pennawd Cost</t>
  </si>
  <si>
    <t>Disgrifiad</t>
  </si>
  <si>
    <t>TAW</t>
  </si>
  <si>
    <t>Gros</t>
  </si>
  <si>
    <t>CYFANSWM CYFALAF</t>
  </si>
  <si>
    <t>Pris prynu eitemau neu eiddo</t>
  </si>
  <si>
    <t>Gwaith rhagarweiniol (e.e. sgaffaldiau)</t>
  </si>
  <si>
    <t>Gwaith Atgyweirio a Chadwraeth</t>
  </si>
  <si>
    <t>Gwaith adeiladu newydd</t>
  </si>
  <si>
    <t>Gwaith cyfalaf arall</t>
  </si>
  <si>
    <t>Allbynnau digidol</t>
  </si>
  <si>
    <t>Offer a deunyddiau (ar gyfer cyfalaf)</t>
  </si>
  <si>
    <t>Costau eraill (ar gyfer cyfalaf)</t>
  </si>
  <si>
    <t>Ffioedd proffesiynol (yn ymwneud â'r uchod)</t>
  </si>
  <si>
    <t>Grantiau Cymunedol</t>
  </si>
  <si>
    <t>Arian wrth gefn</t>
  </si>
  <si>
    <t>gall hyn gynnwys prynu tir</t>
  </si>
  <si>
    <t>gall hyn gynnwys arolygon a fydd yn gwella'r safle gwarchodedig</t>
  </si>
  <si>
    <t>gall hyn gynnwys amser staff/contractwr i ymgymryd â'r gwaith</t>
  </si>
  <si>
    <t>gelwir y rhain hefyd yn Grantiau Trydydd Parti yn ein canllawiau</t>
  </si>
  <si>
    <t>Prynu eitemau sy'n gysylltiedig â gweithgareddau rheoli tir, megis coed, planhigion gwrychoedd, ffensys ac eitemau gwaith cyfalaf sydd eu hangen i gyflawni'r canlyniadau.</t>
  </si>
  <si>
    <t>Costau cyffredinol wrth osod y gwaith cyfalaf, sy'n cynnwys costau contractwyr ar gyfer llafur a defnyddio offer.</t>
  </si>
  <si>
    <t>Prynu peiriannau ac offer hyd at werth yr ased ar y farchnad.</t>
  </si>
  <si>
    <t>Prynu, dylunio a gosod paneli dehongli (a chostau cyfieithu).</t>
  </si>
  <si>
    <t>Caffael neu ddatblygu meddalwedd cyfrifiadurol a chaffael patentau, trwyddedau, allyrion a marciau masnach.</t>
  </si>
  <si>
    <t>Ffioedd ymgynghorwyr a phenseiri, costau dylunio technegol eraill, arolygon safleoedd a ffioedd proffesiynol megis ffioedd sy'n gysylltiedig â chynaliadwyedd amgylcheddol ac economaidd.</t>
  </si>
  <si>
    <t>Ffioedd a chostau ceisiadau cynllunio. Mae ffioedd yr eir iddynt am ganiatâd statudol, trwyddedau a chydsyniadau hefyd yn gymwys hyd yn oed os ydynt wedi'u cwblhau a'u talu cyn eu cymeradwyo, ar yr amod eu bod yn hanfodol ar gyfer cyflawni'r prosiect cyfalaf.</t>
  </si>
  <si>
    <t>Gellir defnyddio hyd at uchafswm o 10% o wariant cyfalaf i alluogi cyflawni prosiectau. Drwy hyn rydym yn golygu costau cyflawni prosiectau uniongyrchol sy'n eich galluogi i ymgymryd â'r gwaith prosiect cyfalaf megis cynllunio prosiectau, caffael deunyddiau neu reoli prosiectau.  </t>
  </si>
  <si>
    <t>Gellir cynnwys hyd at £3,000 fel arian wrth gefn cyfalaf. Rhaid defnyddio hyn ar wariant cyfalaf.</t>
  </si>
  <si>
    <t>TABL 2: COSTAU REFENIW</t>
  </si>
  <si>
    <t>Gall costau refeniw gynnwys:</t>
  </si>
  <si>
    <t>Gall y rhain fod hyd at 10% yn ychwanegol at y gyllideb gweinyddu cyfalaf, a gallant gynnwys:</t>
  </si>
  <si>
    <t>amser staff</t>
  </si>
  <si>
    <t>adennill costau llawn neu gostau sefydliadol craidd</t>
  </si>
  <si>
    <t>costau gweithgaredd (digwyddiadau, lluniaeth ac ati)</t>
  </si>
  <si>
    <t>llogi ystafell</t>
  </si>
  <si>
    <t>gwerthusiad</t>
  </si>
  <si>
    <t>Efallai na fyddwch angen cynnwys costau cynnal a chadw neu gostau rhedeg parhaus yn y dyfodol.</t>
  </si>
  <si>
    <t xml:space="preserve">Pennawd Cost </t>
  </si>
  <si>
    <t>Costau staff newydd</t>
  </si>
  <si>
    <t xml:space="preserve">Recriwtio </t>
  </si>
  <si>
    <t>Cyhoeddusrwydd a dyrchafiad</t>
  </si>
  <si>
    <t>Gwerthusiad</t>
  </si>
  <si>
    <t>Hyfforddiant i staff</t>
  </si>
  <si>
    <t>Lleoliadau hyfforddi â thâl</t>
  </si>
  <si>
    <t>Hyfforddiant i wirfoddolwyr</t>
  </si>
  <si>
    <t>Teithio a threuliau i staff</t>
  </si>
  <si>
    <t>Teithio a threuliau i wirfoddolwyr</t>
  </si>
  <si>
    <t>Costau digwyddiadau</t>
  </si>
  <si>
    <t>Offer a deunyddiau (ar gyfer gweithgarwch refeniw)</t>
  </si>
  <si>
    <t>Costau eraill (ar gyfer gweithgarwch refeniw)</t>
  </si>
  <si>
    <t>Ffioedd proffesiynol (sy'n ymwneud â'r gweithgaredd refeniw uchod)</t>
  </si>
  <si>
    <t>Adennill Costau Llawn</t>
  </si>
  <si>
    <t>CYFANSWM REFENIW</t>
  </si>
  <si>
    <t>gan gynnwys staff sy'n cael eu cadw hefyd os cânt eu cadw i weithio'n uniongyrchol ar y prosiect.gynnwys staff wrth gadw hefyd os cânt eu cadw i weithio'n uniongyrchol ar y prosiect.</t>
  </si>
  <si>
    <t>TABL 3: ARIAN CYFATEBOL</t>
  </si>
  <si>
    <t xml:space="preserve">Caiff yr holl geisiadau am grant eu talgrynnu i lawr i'r £100 agosaf. </t>
  </si>
  <si>
    <t>Gyda hyn mewn golwg, gwnewch yn siŵr bod eich costau wedi'u talgrynnu i lawr i'r £100 agosaf, a bod Cyfanswm Cyllid y Bartneriaeth yn cyfateb i Gyfanswm Costau'r Prosiect.</t>
  </si>
  <si>
    <t>Ffynhonnell</t>
  </si>
  <si>
    <t>Cronfa Rhwydweithiau Natur</t>
  </si>
  <si>
    <t>Cyfanswm</t>
  </si>
  <si>
    <t>Wedi'i warantu? (Ydy/Nac ydy)</t>
  </si>
  <si>
    <t>Nac ydy</t>
  </si>
  <si>
    <t xml:space="preserve">CYFANSWM </t>
  </si>
  <si>
    <t>CYFANSWM COSTAU'R PROSIECT</t>
  </si>
  <si>
    <t>Rhowch eich cais am grant yma</t>
  </si>
  <si>
    <t>Rhowch ffynonellau cyllid eraill yma</t>
  </si>
  <si>
    <t>Defnyddiwch y tabiau hyn (ac ychwanegol os oes angen) i gyflwyno'ch dadansoddiad manwl o gostau, er mwyn egluro sut y daethpwyd i gostau'r prosiect.</t>
  </si>
  <si>
    <t>A fyddech cystal â gwahanu costau fesul partner (os yw'n berthnasol).</t>
  </si>
  <si>
    <t>Dylech gynnwys dadansoddiad o'r costau sy'n gysylltiedig â phob aelod o staff y prosiect a'u sgôr CALl. Gwnewch yn glir gyfanswm nifer y swyddi a grëwyd ac a gadwyd.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</si>
</sst>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5" tint="-0.249977111117893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0" fillId="0" borderId="0" xfId="0" applyNumberFormat="1"/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B449DB4-BC06-4305-A12C-12A90F18EE02}" name="Table16" displayName="Table16" ref="A14:E26" totalsRowShown="0">
  <autoFilter ref="A14:E26" xr:uid="{2F9B51A9-AE47-4A5C-B0EB-46A25E11E09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F2972B3-E5EA-4CD1-85C2-86B28A987E12}" name="Pennawd Cost"/>
    <tableColumn id="2" xr3:uid="{8EB2D257-8893-40A5-8453-6AF6B319E807}" name="Disgrifiad"/>
    <tableColumn id="3" xr3:uid="{E22A9D0E-8004-407A-B080-A1813E367BA3}" name="Net"/>
    <tableColumn id="4" xr3:uid="{52866715-EBB0-4096-8ED0-BDE52EF8FCCA}" name="TAW"/>
    <tableColumn id="5" xr3:uid="{A9081ED3-B57B-4C98-9C6B-8866E974D4A5}" name="Gros" dataDxfId="3">
      <calculatedColumnFormula>SUM(Table16[[#This Row],[Net]:[TAW]])</calculatedColumnFormula>
    </tableColumn>
  </tableColumns>
  <tableStyleInfo name="TableStyleLight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8B28A4-3C20-4857-AA95-9CA08402A44F}" name="Table137" displayName="Table137" ref="A12:E27" totalsRowShown="0">
  <autoFilter ref="A12:E27" xr:uid="{2B59E70F-9F0E-4E16-B8C2-52CE14DAFE1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9ECBA9F-ECF3-493E-993C-7A122418A195}" name="Pennawd Cost "/>
    <tableColumn id="2" xr3:uid="{9C5D444C-BC17-44B2-A9D9-F07E444E8818}" name="Disgrifiad"/>
    <tableColumn id="3" xr3:uid="{60D2B2D9-A818-4271-A847-5DDFE2213EAA}" name="Net" dataDxfId="2">
      <calculatedColumnFormula>SUM(C18:C29)</calculatedColumnFormula>
    </tableColumn>
    <tableColumn id="4" xr3:uid="{0A83BDB1-D8D8-4E54-A573-94705E1937D6}" name="TAW" dataDxfId="1">
      <calculatedColumnFormula>SUM(D18:D29)</calculatedColumnFormula>
    </tableColumn>
    <tableColumn id="5" xr3:uid="{35E08E8C-6AB8-4F90-92AB-F65985F766A4}" name="Gros" dataDxfId="0">
      <calculatedColumnFormula>SUM(Table137[[#This Row],[Net]:[TAW]])</calculatedColumnFormula>
    </tableColumn>
  </tableColumns>
  <tableStyleInfo name="TableStyleLight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61F56B4-D92E-4242-906D-958BB174F290}" name="Table48" displayName="Table48" ref="A6:C15" totalsRowShown="0">
  <autoFilter ref="A6:C15" xr:uid="{AB7015AE-5077-40F2-8FD3-4F6308930315}">
    <filterColumn colId="0" hiddenButton="1"/>
    <filterColumn colId="1" hiddenButton="1"/>
    <filterColumn colId="2" hiddenButton="1"/>
  </autoFilter>
  <tableColumns count="3">
    <tableColumn id="1" xr3:uid="{8E6151A1-1223-4423-80FF-37884ECE2D57}" name="Ffynhonnell"/>
    <tableColumn id="3" xr3:uid="{BDF465AF-9F6C-47AE-B358-DA0CF8FBCD33}" name="Cyfanswm"/>
    <tableColumn id="4" xr3:uid="{7D3ADCA7-6CBA-446D-B9EB-0BCB10BFEE07}" name="Wedi'i warantu? (Ydy/Nac ydy)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9596-D9FD-4EB7-A60E-123270438BC3}">
  <dimension ref="A1:A16"/>
  <sheetViews>
    <sheetView tabSelected="1" workbookViewId="0">
      <selection activeCell="A5" sqref="A5"/>
    </sheetView>
  </sheetViews>
  <sheetFormatPr defaultRowHeight="13.5" x14ac:dyDescent="0.35"/>
  <cols>
    <col min="1" max="1" width="66.9375" customWidth="1"/>
  </cols>
  <sheetData>
    <row r="1" spans="1:1" ht="15" x14ac:dyDescent="0.4">
      <c r="A1" s="14" t="s">
        <v>1</v>
      </c>
    </row>
    <row r="2" spans="1:1" ht="15" x14ac:dyDescent="0.4">
      <c r="A2" s="9" t="s">
        <v>2</v>
      </c>
    </row>
    <row r="3" spans="1:1" ht="15" x14ac:dyDescent="0.35">
      <c r="A3" s="10" t="s">
        <v>3</v>
      </c>
    </row>
    <row r="4" spans="1:1" ht="15" x14ac:dyDescent="0.4">
      <c r="A4" s="13" t="s">
        <v>4</v>
      </c>
    </row>
    <row r="5" spans="1:1" ht="15" x14ac:dyDescent="0.35">
      <c r="A5" s="10" t="s">
        <v>5</v>
      </c>
    </row>
    <row r="16" spans="1:1" ht="15" x14ac:dyDescent="0.35">
      <c r="A1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824D-1C4B-4B2E-B17A-5DEED980B8BE}">
  <dimension ref="A1:E49"/>
  <sheetViews>
    <sheetView workbookViewId="0">
      <selection activeCell="A10" sqref="A10:A12"/>
    </sheetView>
  </sheetViews>
  <sheetFormatPr defaultRowHeight="13.5" x14ac:dyDescent="0.35"/>
  <cols>
    <col min="1" max="1" width="43.3125" customWidth="1"/>
    <col min="2" max="2" width="34.9375" customWidth="1"/>
    <col min="3" max="3" width="18.75" customWidth="1"/>
    <col min="4" max="4" width="16.25" customWidth="1"/>
    <col min="5" max="5" width="13" customWidth="1"/>
    <col min="7" max="7" width="25.75" customWidth="1"/>
    <col min="8" max="8" width="28.1875" customWidth="1"/>
    <col min="9" max="9" width="12.0625" customWidth="1"/>
  </cols>
  <sheetData>
    <row r="1" spans="1:5" ht="15" x14ac:dyDescent="0.4">
      <c r="A1" s="14" t="s">
        <v>6</v>
      </c>
    </row>
    <row r="3" spans="1:5" ht="15" x14ac:dyDescent="0.35">
      <c r="A3" s="12" t="s">
        <v>7</v>
      </c>
    </row>
    <row r="4" spans="1:5" ht="14.25" customHeight="1" x14ac:dyDescent="0.35">
      <c r="A4" s="11" t="s">
        <v>28</v>
      </c>
    </row>
    <row r="5" spans="1:5" ht="15" x14ac:dyDescent="0.35">
      <c r="A5" s="11" t="s">
        <v>29</v>
      </c>
    </row>
    <row r="6" spans="1:5" ht="15" x14ac:dyDescent="0.35">
      <c r="A6" s="11" t="s">
        <v>30</v>
      </c>
    </row>
    <row r="7" spans="1:5" ht="15" x14ac:dyDescent="0.35">
      <c r="A7" s="11" t="s">
        <v>31</v>
      </c>
    </row>
    <row r="8" spans="1:5" ht="15" x14ac:dyDescent="0.35">
      <c r="A8" s="11" t="s">
        <v>32</v>
      </c>
    </row>
    <row r="9" spans="1:5" ht="15" x14ac:dyDescent="0.35">
      <c r="A9" s="11" t="s">
        <v>33</v>
      </c>
    </row>
    <row r="10" spans="1:5" ht="15" x14ac:dyDescent="0.35">
      <c r="A10" s="11" t="s">
        <v>34</v>
      </c>
    </row>
    <row r="11" spans="1:5" ht="15" x14ac:dyDescent="0.35">
      <c r="A11" s="11" t="s">
        <v>35</v>
      </c>
    </row>
    <row r="12" spans="1:5" ht="15" x14ac:dyDescent="0.35">
      <c r="A12" s="11" t="s">
        <v>36</v>
      </c>
    </row>
    <row r="13" spans="1:5" ht="15" x14ac:dyDescent="0.35">
      <c r="A13" s="11"/>
    </row>
    <row r="14" spans="1:5" x14ac:dyDescent="0.35">
      <c r="A14" t="s">
        <v>8</v>
      </c>
      <c r="B14" t="s">
        <v>9</v>
      </c>
      <c r="C14" t="s">
        <v>0</v>
      </c>
      <c r="D14" t="s">
        <v>10</v>
      </c>
      <c r="E14" t="s">
        <v>11</v>
      </c>
    </row>
    <row r="15" spans="1:5" ht="13.9" x14ac:dyDescent="0.4">
      <c r="A15" t="s">
        <v>13</v>
      </c>
      <c r="B15" s="6" t="s">
        <v>24</v>
      </c>
      <c r="E15">
        <f>SUM(Table16[[#This Row],[Net]:[TAW]])</f>
        <v>0</v>
      </c>
    </row>
    <row r="16" spans="1:5" ht="13.9" x14ac:dyDescent="0.4">
      <c r="A16" t="s">
        <v>14</v>
      </c>
      <c r="B16" s="6" t="s">
        <v>25</v>
      </c>
      <c r="E16">
        <f>SUM(Table16[[#This Row],[Net]:[TAW]])</f>
        <v>0</v>
      </c>
    </row>
    <row r="17" spans="1:5" ht="13.9" x14ac:dyDescent="0.4">
      <c r="A17" t="s">
        <v>15</v>
      </c>
      <c r="B17" s="6" t="s">
        <v>26</v>
      </c>
      <c r="E17">
        <f>SUM(Table16[[#This Row],[Net]:[TAW]])</f>
        <v>0</v>
      </c>
    </row>
    <row r="18" spans="1:5" x14ac:dyDescent="0.35">
      <c r="A18" t="s">
        <v>16</v>
      </c>
      <c r="E18">
        <f>SUM(Table16[[#This Row],[Net]:[TAW]])</f>
        <v>0</v>
      </c>
    </row>
    <row r="19" spans="1:5" x14ac:dyDescent="0.35">
      <c r="A19" t="s">
        <v>17</v>
      </c>
      <c r="E19">
        <f>SUM(Table16[[#This Row],[Net]:[TAW]])</f>
        <v>0</v>
      </c>
    </row>
    <row r="20" spans="1:5" x14ac:dyDescent="0.35">
      <c r="A20" t="s">
        <v>18</v>
      </c>
      <c r="E20">
        <f>SUM(Table16[[#This Row],[Net]:[TAW]])</f>
        <v>0</v>
      </c>
    </row>
    <row r="21" spans="1:5" x14ac:dyDescent="0.35">
      <c r="A21" t="s">
        <v>19</v>
      </c>
      <c r="E21">
        <f>SUM(Table16[[#This Row],[Net]:[TAW]])</f>
        <v>0</v>
      </c>
    </row>
    <row r="22" spans="1:5" x14ac:dyDescent="0.35">
      <c r="A22" t="s">
        <v>20</v>
      </c>
      <c r="E22">
        <f>SUM(Table16[[#This Row],[Net]:[TAW]])</f>
        <v>0</v>
      </c>
    </row>
    <row r="23" spans="1:5" x14ac:dyDescent="0.35">
      <c r="A23" t="s">
        <v>21</v>
      </c>
      <c r="E23">
        <f>SUM(Table16[[#This Row],[Net]:[TAW]])</f>
        <v>0</v>
      </c>
    </row>
    <row r="24" spans="1:5" ht="13.9" x14ac:dyDescent="0.4">
      <c r="A24" t="s">
        <v>22</v>
      </c>
      <c r="B24" s="6" t="s">
        <v>27</v>
      </c>
      <c r="E24" s="7">
        <f>SUM(Table16[[#This Row],[Net]:[TAW]])</f>
        <v>0</v>
      </c>
    </row>
    <row r="25" spans="1:5" x14ac:dyDescent="0.35">
      <c r="A25" t="s">
        <v>23</v>
      </c>
      <c r="E25">
        <f>SUM(Table16[[#This Row],[Net]:[TAW]])</f>
        <v>0</v>
      </c>
    </row>
    <row r="26" spans="1:5" x14ac:dyDescent="0.35">
      <c r="A26" t="s">
        <v>12</v>
      </c>
      <c r="C26">
        <f>SUM(C15:C23)</f>
        <v>0</v>
      </c>
      <c r="D26">
        <f>SUM(D15:D23)</f>
        <v>0</v>
      </c>
      <c r="E26">
        <f>SUM(Table16[[#This Row],[Net]:[TAW]])</f>
        <v>0</v>
      </c>
    </row>
    <row r="27" spans="1:5" ht="13.9" x14ac:dyDescent="0.4">
      <c r="A27" s="2"/>
      <c r="B27" s="1"/>
    </row>
    <row r="28" spans="1:5" ht="13.9" x14ac:dyDescent="0.4">
      <c r="A28" s="2"/>
    </row>
    <row r="49" spans="1:1" ht="13.9" x14ac:dyDescent="0.4">
      <c r="A49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EAB8-70D9-4335-99C3-269BB3764065}">
  <dimension ref="A1:E27"/>
  <sheetViews>
    <sheetView workbookViewId="0">
      <selection activeCell="D11" sqref="D11"/>
    </sheetView>
  </sheetViews>
  <sheetFormatPr defaultRowHeight="13.5" x14ac:dyDescent="0.35"/>
  <cols>
    <col min="1" max="1" width="51.625" customWidth="1"/>
    <col min="2" max="2" width="46.6875" customWidth="1"/>
  </cols>
  <sheetData>
    <row r="1" spans="1:5" ht="15" x14ac:dyDescent="0.4">
      <c r="A1" s="14" t="s">
        <v>37</v>
      </c>
    </row>
    <row r="3" spans="1:5" ht="15" x14ac:dyDescent="0.35">
      <c r="A3" s="16" t="s">
        <v>38</v>
      </c>
    </row>
    <row r="4" spans="1:5" ht="15" x14ac:dyDescent="0.35">
      <c r="A4" s="10" t="s">
        <v>39</v>
      </c>
    </row>
    <row r="5" spans="1:5" ht="15" x14ac:dyDescent="0.35">
      <c r="A5" s="11" t="s">
        <v>40</v>
      </c>
    </row>
    <row r="6" spans="1:5" ht="15" x14ac:dyDescent="0.35">
      <c r="A6" s="11" t="s">
        <v>41</v>
      </c>
    </row>
    <row r="7" spans="1:5" ht="15" x14ac:dyDescent="0.35">
      <c r="A7" s="11" t="s">
        <v>42</v>
      </c>
    </row>
    <row r="8" spans="1:5" ht="15" x14ac:dyDescent="0.35">
      <c r="A8" s="11" t="s">
        <v>43</v>
      </c>
    </row>
    <row r="9" spans="1:5" ht="15" x14ac:dyDescent="0.35">
      <c r="A9" s="11" t="s">
        <v>44</v>
      </c>
    </row>
    <row r="10" spans="1:5" ht="15" x14ac:dyDescent="0.35">
      <c r="A10" s="10" t="s">
        <v>45</v>
      </c>
    </row>
    <row r="12" spans="1:5" x14ac:dyDescent="0.35">
      <c r="A12" t="s">
        <v>46</v>
      </c>
      <c r="B12" t="s">
        <v>9</v>
      </c>
      <c r="C12" t="s">
        <v>0</v>
      </c>
      <c r="D12" t="s">
        <v>10</v>
      </c>
      <c r="E12" t="s">
        <v>11</v>
      </c>
    </row>
    <row r="13" spans="1:5" ht="13.9" x14ac:dyDescent="0.4">
      <c r="A13" s="3" t="s">
        <v>47</v>
      </c>
      <c r="B13" s="6" t="s">
        <v>62</v>
      </c>
      <c r="E13">
        <f>SUM(Table137[[#This Row],[Net]:[TAW]])</f>
        <v>0</v>
      </c>
    </row>
    <row r="14" spans="1:5" ht="13.9" x14ac:dyDescent="0.4">
      <c r="A14" s="3" t="s">
        <v>48</v>
      </c>
      <c r="B14" s="5"/>
      <c r="E14">
        <f>SUM(Table137[[#This Row],[Net]:[TAW]])</f>
        <v>0</v>
      </c>
    </row>
    <row r="15" spans="1:5" ht="13.9" x14ac:dyDescent="0.4">
      <c r="A15" t="s">
        <v>49</v>
      </c>
      <c r="B15" s="5"/>
      <c r="E15">
        <f>SUM(Table137[[#This Row],[Net]:[TAW]])</f>
        <v>0</v>
      </c>
    </row>
    <row r="16" spans="1:5" ht="13.9" x14ac:dyDescent="0.4">
      <c r="A16" t="s">
        <v>50</v>
      </c>
      <c r="B16" s="5"/>
      <c r="E16">
        <f>SUM(Table137[[#This Row],[Net]:[TAW]])</f>
        <v>0</v>
      </c>
    </row>
    <row r="17" spans="1:5" x14ac:dyDescent="0.35">
      <c r="A17" t="s">
        <v>51</v>
      </c>
      <c r="E17">
        <f>SUM(Table137[[#This Row],[Net]:[TAW]])</f>
        <v>0</v>
      </c>
    </row>
    <row r="18" spans="1:5" x14ac:dyDescent="0.35">
      <c r="A18" t="s">
        <v>52</v>
      </c>
      <c r="E18">
        <f>SUM(Table137[[#This Row],[Net]:[TAW]])</f>
        <v>0</v>
      </c>
    </row>
    <row r="19" spans="1:5" x14ac:dyDescent="0.35">
      <c r="A19" t="s">
        <v>53</v>
      </c>
      <c r="E19">
        <f>SUM(Table137[[#This Row],[Net]:[TAW]])</f>
        <v>0</v>
      </c>
    </row>
    <row r="20" spans="1:5" x14ac:dyDescent="0.35">
      <c r="A20" t="s">
        <v>54</v>
      </c>
      <c r="E20">
        <f>SUM(Table137[[#This Row],[Net]:[TAW]])</f>
        <v>0</v>
      </c>
    </row>
    <row r="21" spans="1:5" x14ac:dyDescent="0.35">
      <c r="A21" t="s">
        <v>55</v>
      </c>
      <c r="E21">
        <f>SUM(Table137[[#This Row],[Net]:[TAW]])</f>
        <v>0</v>
      </c>
    </row>
    <row r="22" spans="1:5" x14ac:dyDescent="0.35">
      <c r="A22" t="s">
        <v>56</v>
      </c>
      <c r="E22">
        <f>SUM(Table137[[#This Row],[Net]:[TAW]])</f>
        <v>0</v>
      </c>
    </row>
    <row r="23" spans="1:5" x14ac:dyDescent="0.35">
      <c r="A23" t="s">
        <v>57</v>
      </c>
      <c r="E23">
        <f>SUM(Table137[[#This Row],[Net]:[TAW]])</f>
        <v>0</v>
      </c>
    </row>
    <row r="24" spans="1:5" x14ac:dyDescent="0.35">
      <c r="A24" t="s">
        <v>58</v>
      </c>
      <c r="E24">
        <f>SUM(Table137[[#This Row],[Net]:[TAW]])</f>
        <v>0</v>
      </c>
    </row>
    <row r="25" spans="1:5" x14ac:dyDescent="0.35">
      <c r="A25" t="s">
        <v>59</v>
      </c>
      <c r="E25">
        <f>SUM(Table137[[#This Row],[Net]:[TAW]])</f>
        <v>0</v>
      </c>
    </row>
    <row r="26" spans="1:5" x14ac:dyDescent="0.35">
      <c r="A26" t="s">
        <v>60</v>
      </c>
      <c r="E26">
        <f>SUM(Table137[[#This Row],[Net]:[TAW]])</f>
        <v>0</v>
      </c>
    </row>
    <row r="27" spans="1:5" x14ac:dyDescent="0.35">
      <c r="A27" t="s">
        <v>61</v>
      </c>
      <c r="C27">
        <f>SUM(C13:C25)</f>
        <v>0</v>
      </c>
      <c r="D27">
        <f>SUM(D13:D25)</f>
        <v>0</v>
      </c>
      <c r="E27">
        <f>SUM(Table137[[#This Row],[Net]:[TAW]])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421A-2EDF-4862-A796-3474F152DD2F}">
  <dimension ref="A1:C15"/>
  <sheetViews>
    <sheetView workbookViewId="0">
      <selection activeCell="A8" sqref="A8"/>
    </sheetView>
  </sheetViews>
  <sheetFormatPr defaultRowHeight="13.5" x14ac:dyDescent="0.35"/>
  <cols>
    <col min="1" max="1" width="34.9375" customWidth="1"/>
    <col min="2" max="2" width="29.0625" customWidth="1"/>
    <col min="3" max="3" width="21.75" customWidth="1"/>
  </cols>
  <sheetData>
    <row r="1" spans="1:3" ht="15" x14ac:dyDescent="0.4">
      <c r="A1" s="14" t="s">
        <v>63</v>
      </c>
    </row>
    <row r="3" spans="1:3" ht="15" x14ac:dyDescent="0.35">
      <c r="A3" s="15" t="s">
        <v>64</v>
      </c>
    </row>
    <row r="4" spans="1:3" ht="15" x14ac:dyDescent="0.4">
      <c r="A4" s="9" t="s">
        <v>65</v>
      </c>
    </row>
    <row r="6" spans="1:3" x14ac:dyDescent="0.35">
      <c r="A6" t="s">
        <v>66</v>
      </c>
      <c r="B6" t="s">
        <v>68</v>
      </c>
      <c r="C6" t="s">
        <v>69</v>
      </c>
    </row>
    <row r="7" spans="1:3" ht="13.9" x14ac:dyDescent="0.4">
      <c r="A7" t="s">
        <v>67</v>
      </c>
      <c r="B7" s="6" t="s">
        <v>73</v>
      </c>
      <c r="C7" t="s">
        <v>70</v>
      </c>
    </row>
    <row r="8" spans="1:3" ht="13.9" x14ac:dyDescent="0.4">
      <c r="A8" s="6" t="s">
        <v>74</v>
      </c>
    </row>
    <row r="14" spans="1:3" ht="13.9" x14ac:dyDescent="0.4">
      <c r="A14" s="8" t="s">
        <v>71</v>
      </c>
      <c r="B14" s="4">
        <f>SUM(B8:B13)</f>
        <v>0</v>
      </c>
    </row>
    <row r="15" spans="1:3" ht="13.9" x14ac:dyDescent="0.4">
      <c r="A15" s="8" t="s">
        <v>72</v>
      </c>
      <c r="B15" s="4">
        <f>SUM('1. Costau Cyfalaf'!E26+'2. Costau Refeniw'!E27)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08A5-C3FC-4B86-8C80-07C3B17B05E4}">
  <dimension ref="A1:A3"/>
  <sheetViews>
    <sheetView workbookViewId="0">
      <selection sqref="A1:A3"/>
    </sheetView>
  </sheetViews>
  <sheetFormatPr defaultRowHeight="13.5" x14ac:dyDescent="0.35"/>
  <sheetData>
    <row r="1" spans="1:1" ht="15" x14ac:dyDescent="0.4">
      <c r="A1" s="9" t="s">
        <v>75</v>
      </c>
    </row>
    <row r="2" spans="1:1" ht="15" x14ac:dyDescent="0.4">
      <c r="A2" s="9" t="s">
        <v>76</v>
      </c>
    </row>
    <row r="3" spans="1:1" ht="15" x14ac:dyDescent="0.4">
      <c r="A3" s="9" t="s">
        <v>77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4447C0DD1C1041AB22B1FBF2EBB58A" ma:contentTypeVersion="15" ma:contentTypeDescription="Create a new document." ma:contentTypeScope="" ma:versionID="79abf38877b14783a6d93639ceb5b196">
  <xsd:schema xmlns:xsd="http://www.w3.org/2001/XMLSchema" xmlns:xs="http://www.w3.org/2001/XMLSchema" xmlns:p="http://schemas.microsoft.com/office/2006/metadata/properties" xmlns:ns2="bfdd7187-6505-4923-bf92-ea012a52bfc9" xmlns:ns3="7c5788d2-f914-4162-95bb-ee16375735b7" targetNamespace="http://schemas.microsoft.com/office/2006/metadata/properties" ma:root="true" ma:fieldsID="e662f6f6a605734ab481b6b56f9e2874" ns2:_="" ns3:_="">
    <xsd:import namespace="bfdd7187-6505-4923-bf92-ea012a52bfc9"/>
    <xsd:import namespace="7c5788d2-f914-4162-95bb-ee16375735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Feedback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d7187-6505-4923-bf92-ea012a52b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Feedback" ma:index="20" nillable="true" ma:displayName="Feedback" ma:format="Dropdown" ma:hidden="true" ma:internalName="Feedback" ma:readOnly="false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788d2-f914-4162-95bb-ee1637573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5788d2-f914-4162-95bb-ee16375735b7">
      <UserInfo>
        <DisplayName>Admin: Jarrier Do Monte</DisplayName>
        <AccountId>10</AccountId>
        <AccountType/>
      </UserInfo>
      <UserInfo>
        <DisplayName>Heidi Budden</DisplayName>
        <AccountId>347</AccountId>
        <AccountType/>
      </UserInfo>
      <UserInfo>
        <DisplayName>Digital</DisplayName>
        <AccountId>561</AccountId>
        <AccountType/>
      </UserInfo>
      <UserInfo>
        <DisplayName>Liam Ellis</DisplayName>
        <AccountId>19</AccountId>
        <AccountType/>
      </UserInfo>
    </SharedWithUsers>
    <Feedback xmlns="bfdd7187-6505-4923-bf92-ea012a52bf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1A012-76B9-4DD5-8C99-269F3B2F1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d7187-6505-4923-bf92-ea012a52bfc9"/>
    <ds:schemaRef ds:uri="7c5788d2-f914-4162-95bb-ee1637573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8FC19-F2B3-4881-AE59-3A62DD0C0BA8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7c5788d2-f914-4162-95bb-ee16375735b7"/>
    <ds:schemaRef ds:uri="bfdd7187-6505-4923-bf92-ea012a52bfc9"/>
  </ds:schemaRefs>
</ds:datastoreItem>
</file>

<file path=customXml/itemProps3.xml><?xml version="1.0" encoding="utf-8"?>
<ds:datastoreItem xmlns:ds="http://schemas.openxmlformats.org/officeDocument/2006/customXml" ds:itemID="{F3462268-4FB9-4BF3-AE64-C3ADDE4709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Canllaw Costau</vt:lpstr>
      <vt:lpstr>1. Costau Cyfalaf</vt:lpstr>
      <vt:lpstr>2. Costau Refeniw</vt:lpstr>
      <vt:lpstr>3. Arian Cyfatebol</vt:lpstr>
      <vt:lpstr>4. Dadansoddiad Cost Dewisol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Astill</dc:creator>
  <cp:keywords/>
  <dc:description/>
  <cp:lastModifiedBy>Liam Ellis</cp:lastModifiedBy>
  <cp:revision/>
  <dcterms:created xsi:type="dcterms:W3CDTF">2021-04-30T10:47:32Z</dcterms:created>
  <dcterms:modified xsi:type="dcterms:W3CDTF">2021-05-17T11:54:20Z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0x010100DC4447C0DD1C1041AB22B1FBF2EBB58A</vt:lpwstr>
  </property>
  <property fmtid="{D5CDD505-2E9C-101B-9397-08002B2CF9AE}" pid="3" name="MSIP_Label_ff78e5dd-8e6f-4dda-9e9f-f996b0ed9132_Enabled">
    <vt:lpwstr>true</vt:lpwstr>
  </property>
  <property fmtid="{D5CDD505-2E9C-101B-9397-08002B2CF9AE}" pid="4" name="MSIP_Label_ff78e5dd-8e6f-4dda-9e9f-f996b0ed9132_SetDate">
    <vt:lpwstr>2021-05-17T10:21:52Z</vt:lpwstr>
  </property>
  <property fmtid="{D5CDD505-2E9C-101B-9397-08002B2CF9AE}" pid="5" name="MSIP_Label_ff78e5dd-8e6f-4dda-9e9f-f996b0ed9132_Method">
    <vt:lpwstr>Standard</vt:lpwstr>
  </property>
  <property fmtid="{D5CDD505-2E9C-101B-9397-08002B2CF9AE}" pid="6" name="MSIP_Label_ff78e5dd-8e6f-4dda-9e9f-f996b0ed9132_Name">
    <vt:lpwstr>External - Unprotected</vt:lpwstr>
  </property>
  <property fmtid="{D5CDD505-2E9C-101B-9397-08002B2CF9AE}" pid="7" name="MSIP_Label_ff78e5dd-8e6f-4dda-9e9f-f996b0ed9132_SiteId">
    <vt:lpwstr>242ef33d-ef18-4a01-b294-0da2d8fc58e3</vt:lpwstr>
  </property>
  <property fmtid="{D5CDD505-2E9C-101B-9397-08002B2CF9AE}" pid="8" name="MSIP_Label_ff78e5dd-8e6f-4dda-9e9f-f996b0ed9132_ActionId">
    <vt:lpwstr>df66ec95-d3d0-4f33-8581-a3ce82f44142</vt:lpwstr>
  </property>
  <property fmtid="{D5CDD505-2E9C-101B-9397-08002B2CF9AE}" pid="9" name="MSIP_Label_ff78e5dd-8e6f-4dda-9e9f-f996b0ed9132_ContentBits">
    <vt:lpwstr>0</vt:lpwstr>
  </property>
</Properties>
</file>