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hfund365-my.sharepoint.com/personal/clarissa_cahill_heritagefund_org_uk/Documents/Documents/Static pages/"/>
    </mc:Choice>
  </mc:AlternateContent>
  <xr:revisionPtr revIDLastSave="127" documentId="8_{1AF9EF38-56FD-4066-BD3D-CBC2D04EB9E6}" xr6:coauthVersionLast="47" xr6:coauthVersionMax="47" xr10:uidLastSave="{9BF7DCE6-6817-4F87-8A75-346F842D7384}"/>
  <bookViews>
    <workbookView xWindow="-98" yWindow="-98" windowWidth="21795" windowHeight="13875" tabRatio="612" firstSheet="2" activeTab="2" xr2:uid="{A3429F3E-92B7-4FB2-9398-86D1DB576B57}"/>
  </bookViews>
  <sheets>
    <sheet name="Delivery dropdown" sheetId="3" state="hidden" r:id="rId1"/>
    <sheet name="Development dropdown" sheetId="7" state="hidden" r:id="rId2"/>
    <sheet name="Project Costs Development" sheetId="4" r:id="rId3"/>
    <sheet name="Project Income Development" sheetId="6" r:id="rId4"/>
    <sheet name="Project Costs Delivery" sheetId="9" r:id="rId5"/>
    <sheet name="Project Income Delivery" sheetId="11" r:id="rId6"/>
    <sheet name="Drop down Project Income" sheetId="10" state="hidden" r:id="rId7"/>
    <sheet name="dropdown Cash Headings" sheetId="8"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11" l="1"/>
  <c r="F32" i="9" l="1"/>
  <c r="C32" i="4"/>
  <c r="D23" i="6" l="1"/>
  <c r="E24" i="4"/>
  <c r="F14" i="9"/>
  <c r="F15" i="9"/>
  <c r="F16" i="9"/>
  <c r="F17" i="9"/>
  <c r="F18" i="9"/>
  <c r="F19" i="9"/>
  <c r="F20" i="9"/>
  <c r="F21" i="9"/>
  <c r="F22" i="9"/>
  <c r="F23" i="9"/>
  <c r="F24" i="9"/>
  <c r="F25" i="9"/>
  <c r="F26" i="9"/>
  <c r="F27" i="9"/>
  <c r="F28" i="9"/>
  <c r="F30" i="9" l="1"/>
  <c r="F31" i="9"/>
  <c r="F33" i="9"/>
  <c r="F34" i="9"/>
  <c r="F35" i="9"/>
  <c r="F36" i="9"/>
  <c r="F37" i="9"/>
  <c r="F38" i="9"/>
  <c r="E40" i="9"/>
  <c r="D40" i="9"/>
  <c r="F39" i="9"/>
  <c r="F29" i="9"/>
  <c r="F13" i="9"/>
  <c r="F12" i="9"/>
  <c r="F11" i="9"/>
  <c r="F10" i="9"/>
  <c r="E17" i="4"/>
  <c r="E11" i="4"/>
  <c r="E15" i="4"/>
  <c r="E25" i="4"/>
  <c r="E20" i="4"/>
  <c r="E10" i="4"/>
  <c r="E12" i="4"/>
  <c r="D32" i="4"/>
  <c r="E31" i="4"/>
  <c r="E30" i="4"/>
  <c r="E29" i="4"/>
  <c r="E28" i="4"/>
  <c r="E27" i="4"/>
  <c r="E26" i="4"/>
  <c r="E23" i="4"/>
  <c r="E22" i="4"/>
  <c r="E21" i="4"/>
  <c r="E19" i="4"/>
  <c r="E18" i="4"/>
  <c r="E16" i="4"/>
  <c r="E14" i="4"/>
  <c r="E13" i="4"/>
  <c r="F40" i="9" l="1"/>
  <c r="F43" i="9" s="1"/>
  <c r="D27" i="11" s="1"/>
  <c r="E32" i="4"/>
  <c r="E35" i="4" s="1"/>
  <c r="D26" i="6" s="1"/>
</calcChain>
</file>

<file path=xl/sharedStrings.xml><?xml version="1.0" encoding="utf-8"?>
<sst xmlns="http://schemas.openxmlformats.org/spreadsheetml/2006/main" count="343" uniqueCount="76">
  <si>
    <t>Please Select</t>
  </si>
  <si>
    <t>Community grants</t>
  </si>
  <si>
    <t>Contingency</t>
  </si>
  <si>
    <t>Digital outputs</t>
  </si>
  <si>
    <t xml:space="preserve">Equipment and materials </t>
  </si>
  <si>
    <t>Evaluation</t>
  </si>
  <si>
    <t>Event costs</t>
  </si>
  <si>
    <t>Expenses for staff</t>
  </si>
  <si>
    <t>Full cost recovery</t>
  </si>
  <si>
    <t>Inflation</t>
  </si>
  <si>
    <t>Increased management &amp; maintenance costs (max 5 years )</t>
  </si>
  <si>
    <t>New building work</t>
  </si>
  <si>
    <t>New Staff</t>
  </si>
  <si>
    <t>Non cash contributions</t>
  </si>
  <si>
    <t>Other capital works</t>
  </si>
  <si>
    <t xml:space="preserve">Other costs </t>
  </si>
  <si>
    <t>Other</t>
  </si>
  <si>
    <t>Paid training placements</t>
  </si>
  <si>
    <t>Preminary Works</t>
  </si>
  <si>
    <t xml:space="preserve">Professional fees </t>
  </si>
  <si>
    <t>Publicity and promotion</t>
  </si>
  <si>
    <t>Purchase price of heritage items</t>
  </si>
  <si>
    <t>Recruitment</t>
  </si>
  <si>
    <t>Repair and conservation work</t>
  </si>
  <si>
    <t>Training for staff</t>
  </si>
  <si>
    <t>Training for volunteers</t>
  </si>
  <si>
    <t>Travel and expenses for staff</t>
  </si>
  <si>
    <t>Travel and expense for volunteers</t>
  </si>
  <si>
    <t>Volunteer time</t>
  </si>
  <si>
    <t>Capacity building activity</t>
  </si>
  <si>
    <t>New staff </t>
  </si>
  <si>
    <t>Opening-up works/surveys</t>
  </si>
  <si>
    <t>Professional fees</t>
  </si>
  <si>
    <r>
      <rPr>
        <b/>
        <sz val="12"/>
        <rFont val="Arial"/>
        <family val="2"/>
      </rPr>
      <t xml:space="preserve">• </t>
    </r>
    <r>
      <rPr>
        <sz val="12"/>
        <rFont val="Arial"/>
        <family val="2"/>
      </rPr>
      <t>Use this table to help work out your project costs before entering them into your application.</t>
    </r>
  </si>
  <si>
    <r>
      <rPr>
        <b/>
        <sz val="12"/>
        <rFont val="Arial"/>
        <family val="2"/>
      </rPr>
      <t xml:space="preserve">• </t>
    </r>
    <r>
      <rPr>
        <sz val="12"/>
        <rFont val="Arial"/>
        <family val="2"/>
      </rPr>
      <t xml:space="preserve">Use the </t>
    </r>
    <r>
      <rPr>
        <b/>
        <sz val="12"/>
        <rFont val="Arial"/>
        <family val="2"/>
      </rPr>
      <t>'Insert Sheet Row</t>
    </r>
    <r>
      <rPr>
        <sz val="12"/>
        <rFont val="Arial"/>
        <family val="2"/>
      </rPr>
      <t xml:space="preserve">' tool on the </t>
    </r>
    <r>
      <rPr>
        <b/>
        <sz val="12"/>
        <rFont val="Arial"/>
        <family val="2"/>
      </rPr>
      <t>'Home'</t>
    </r>
    <r>
      <rPr>
        <sz val="12"/>
        <rFont val="Arial"/>
        <family val="2"/>
      </rPr>
      <t xml:space="preserve"> ribbon to add more rows.</t>
    </r>
  </si>
  <si>
    <t>Cost Headings</t>
  </si>
  <si>
    <t>Description</t>
  </si>
  <si>
    <t>Cost £ (not including VAT)</t>
  </si>
  <si>
    <t>VAT £ (if any)</t>
  </si>
  <si>
    <t>Total £</t>
  </si>
  <si>
    <t>-</t>
  </si>
  <si>
    <t xml:space="preserve"> </t>
  </si>
  <si>
    <t>Total</t>
  </si>
  <si>
    <t>Total Project Expenditure</t>
  </si>
  <si>
    <t xml:space="preserve">Source of funding </t>
  </si>
  <si>
    <t>Secured (Yes / No)</t>
  </si>
  <si>
    <t>Yes</t>
  </si>
  <si>
    <t>Project Income Total</t>
  </si>
  <si>
    <t xml:space="preserve">National Lottery Heritage Grants request </t>
  </si>
  <si>
    <t>Cost Heading</t>
  </si>
  <si>
    <t>Activity Costs</t>
  </si>
  <si>
    <t>Capital Costs</t>
  </si>
  <si>
    <t>Cash</t>
  </si>
  <si>
    <t xml:space="preserve">Development </t>
  </si>
  <si>
    <t>Delivery</t>
  </si>
  <si>
    <t>Other Costs</t>
  </si>
  <si>
    <t>Income</t>
  </si>
  <si>
    <t>Development Phase - Project Costs Worksheet</t>
  </si>
  <si>
    <t>Development Phase - Project Income Worksheet</t>
  </si>
  <si>
    <t>Delivery Phase - Project Costs Worksheet</t>
  </si>
  <si>
    <t>Delivery Phase - Project Income Worksheet</t>
  </si>
  <si>
    <t>For example: own resources</t>
  </si>
  <si>
    <t>For example: new staff post</t>
  </si>
  <si>
    <t>For example: describe the item here</t>
  </si>
  <si>
    <t>For example: conservation work</t>
  </si>
  <si>
    <r>
      <rPr>
        <b/>
        <sz val="12"/>
        <rFont val="Arial"/>
        <family val="2"/>
      </rPr>
      <t>•</t>
    </r>
    <r>
      <rPr>
        <sz val="12"/>
        <rFont val="Arial"/>
        <family val="2"/>
      </rPr>
      <t xml:space="preserve"> You will need to add a new cost for each separate project cost. For example, if you are recruiting three new staff members to manage your project, you will need to add three different new staff costs. Each cost will need to have its own description and amount.</t>
    </r>
  </si>
  <si>
    <r>
      <rPr>
        <b/>
        <sz val="12"/>
        <rFont val="Arial"/>
        <family val="2"/>
      </rPr>
      <t xml:space="preserve">• </t>
    </r>
    <r>
      <rPr>
        <sz val="12"/>
        <rFont val="Arial"/>
        <family val="2"/>
      </rPr>
      <t xml:space="preserve">All greyed out Total columns are automatically calculated. Sum total amounts have </t>
    </r>
    <r>
      <rPr>
        <b/>
        <sz val="12"/>
        <rFont val="Arial"/>
        <family val="2"/>
      </rPr>
      <t>Read Only</t>
    </r>
    <r>
      <rPr>
        <sz val="12"/>
        <rFont val="Arial"/>
        <family val="2"/>
      </rPr>
      <t xml:space="preserve"> access.</t>
    </r>
  </si>
  <si>
    <r>
      <rPr>
        <b/>
        <sz val="12"/>
        <rFont val="Arial"/>
        <family val="2"/>
      </rPr>
      <t>•</t>
    </r>
    <r>
      <rPr>
        <b/>
        <sz val="10.8"/>
        <rFont val="Arial"/>
        <family val="2"/>
      </rPr>
      <t xml:space="preserve"> </t>
    </r>
    <r>
      <rPr>
        <sz val="12"/>
        <rFont val="Arial"/>
        <family val="2"/>
      </rPr>
      <t>The cost types are the same as those in the application. Please select from the dropdown menus.</t>
    </r>
  </si>
  <si>
    <t>For example: Description of funding</t>
  </si>
  <si>
    <t>For example: private investor</t>
  </si>
  <si>
    <t>For example: new staff post 1</t>
  </si>
  <si>
    <t>For example: new staff post 2</t>
  </si>
  <si>
    <t>For example: consultants</t>
  </si>
  <si>
    <t>Cost Group</t>
  </si>
  <si>
    <r>
      <rPr>
        <b/>
        <sz val="12"/>
        <rFont val="Arial"/>
        <family val="2"/>
      </rPr>
      <t xml:space="preserve">• </t>
    </r>
    <r>
      <rPr>
        <sz val="12"/>
        <rFont val="Arial"/>
        <family val="2"/>
      </rPr>
      <t xml:space="preserve">Use this table to help work out your project income before entering them into your application.
• Use the </t>
    </r>
    <r>
      <rPr>
        <b/>
        <sz val="12"/>
        <rFont val="Arial"/>
        <family val="2"/>
      </rPr>
      <t>'Insert Sheet Row</t>
    </r>
    <r>
      <rPr>
        <sz val="12"/>
        <rFont val="Arial"/>
        <family val="2"/>
      </rPr>
      <t>' tool on the</t>
    </r>
    <r>
      <rPr>
        <b/>
        <sz val="12"/>
        <rFont val="Arial"/>
        <family val="2"/>
      </rPr>
      <t xml:space="preserve"> 'Home' </t>
    </r>
    <r>
      <rPr>
        <sz val="12"/>
        <rFont val="Arial"/>
        <family val="2"/>
      </rPr>
      <t>ribbon to add more rows.
• All greyed out Total columns are automatically calculated and have</t>
    </r>
    <r>
      <rPr>
        <b/>
        <sz val="12"/>
        <rFont val="Arial"/>
        <family val="2"/>
      </rPr>
      <t xml:space="preserve"> Read only </t>
    </r>
    <r>
      <rPr>
        <sz val="12"/>
        <rFont val="Arial"/>
        <family val="2"/>
      </rPr>
      <t>access.</t>
    </r>
  </si>
  <si>
    <r>
      <rPr>
        <b/>
        <sz val="12"/>
        <rFont val="Arial"/>
        <family val="2"/>
      </rPr>
      <t xml:space="preserve">• </t>
    </r>
    <r>
      <rPr>
        <sz val="12"/>
        <rFont val="Arial"/>
        <family val="2"/>
      </rPr>
      <t xml:space="preserve">Use this table to help work out your project income before entering them into your application.
• Use the </t>
    </r>
    <r>
      <rPr>
        <b/>
        <sz val="12"/>
        <rFont val="Arial"/>
        <family val="2"/>
      </rPr>
      <t>'Insert Sheet Row</t>
    </r>
    <r>
      <rPr>
        <sz val="12"/>
        <rFont val="Arial"/>
        <family val="2"/>
      </rPr>
      <t>' tool on the</t>
    </r>
    <r>
      <rPr>
        <b/>
        <sz val="12"/>
        <rFont val="Arial"/>
        <family val="2"/>
      </rPr>
      <t xml:space="preserve"> 'Home' </t>
    </r>
    <r>
      <rPr>
        <sz val="12"/>
        <rFont val="Arial"/>
        <family val="2"/>
      </rPr>
      <t xml:space="preserve">ribbon to add more rows.
• All greyed out Total columns are automatically calculated and have </t>
    </r>
    <r>
      <rPr>
        <b/>
        <sz val="12"/>
        <rFont val="Arial"/>
        <family val="2"/>
      </rPr>
      <t>Read Only</t>
    </r>
    <r>
      <rPr>
        <sz val="12"/>
        <rFont val="Arial"/>
        <family val="2"/>
      </rPr>
      <t xml:space="preserve"> access.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</si>
</sst>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quot;£&quot;#,##0"/>
    <numFmt numFmtId="166" formatCode="[$£-809]#,##0.00;\-[$£-809]#,##0.00"/>
    <numFmt numFmtId="167" formatCode="[$£-809]#,##0.00"/>
  </numFmts>
  <fonts count="8" x14ac:knownFonts="1">
    <font>
      <sz val="12"/>
      <color theme="1"/>
      <name val="Arial"/>
      <family val="2"/>
    </font>
    <font>
      <b/>
      <sz val="12"/>
      <color theme="1"/>
      <name val="Arial"/>
      <family val="2"/>
    </font>
    <font>
      <sz val="12"/>
      <color theme="1"/>
      <name val="Arial"/>
      <family val="2"/>
    </font>
    <font>
      <b/>
      <sz val="12"/>
      <color theme="0"/>
      <name val="Arial"/>
      <family val="2"/>
    </font>
    <font>
      <b/>
      <sz val="14"/>
      <color theme="0"/>
      <name val="Arial"/>
      <family val="2"/>
    </font>
    <font>
      <b/>
      <sz val="12"/>
      <name val="Arial"/>
      <family val="2"/>
    </font>
    <font>
      <sz val="12"/>
      <name val="Arial"/>
      <family val="2"/>
    </font>
    <font>
      <b/>
      <sz val="10.8"/>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007FA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62">
    <xf numFmtId="0" fontId="0" fillId="0" borderId="0" xfId="0"/>
    <xf numFmtId="0" fontId="2" fillId="0" borderId="1" xfId="0" applyFont="1" applyBorder="1" applyAlignment="1">
      <alignment wrapText="1"/>
    </xf>
    <xf numFmtId="0" fontId="2" fillId="0" borderId="1" xfId="0" applyFont="1" applyBorder="1" applyAlignment="1" applyProtection="1">
      <alignment wrapText="1"/>
      <protection locked="0"/>
    </xf>
    <xf numFmtId="164" fontId="2" fillId="0" borderId="1" xfId="0" applyNumberFormat="1" applyFont="1" applyBorder="1" applyProtection="1">
      <protection locked="0"/>
    </xf>
    <xf numFmtId="0" fontId="0" fillId="0" borderId="0" xfId="0" applyProtection="1">
      <protection locked="0"/>
    </xf>
    <xf numFmtId="0" fontId="0" fillId="0" borderId="2" xfId="0" applyBorder="1" applyProtection="1">
      <protection locked="0"/>
    </xf>
    <xf numFmtId="0" fontId="0" fillId="0" borderId="1" xfId="0" quotePrefix="1" applyBorder="1" applyAlignment="1" applyProtection="1">
      <alignment wrapText="1"/>
      <protection locked="0"/>
    </xf>
    <xf numFmtId="0" fontId="1" fillId="0" borderId="0" xfId="0" applyFont="1" applyProtection="1">
      <protection locked="0"/>
    </xf>
    <xf numFmtId="0" fontId="0" fillId="0" borderId="1" xfId="0" applyBorder="1"/>
    <xf numFmtId="0" fontId="0" fillId="0" borderId="1" xfId="0" applyBorder="1" applyAlignment="1">
      <alignment wrapText="1"/>
    </xf>
    <xf numFmtId="0" fontId="2" fillId="0" borderId="1" xfId="0" applyFont="1" applyBorder="1" applyAlignment="1">
      <alignment vertical="center" wrapText="1"/>
    </xf>
    <xf numFmtId="164" fontId="2" fillId="0" borderId="1" xfId="0" applyNumberFormat="1" applyFont="1" applyBorder="1" applyAlignment="1" applyProtection="1">
      <alignment vertical="center"/>
      <protection locked="0"/>
    </xf>
    <xf numFmtId="0" fontId="0" fillId="0" borderId="0" xfId="0" applyAlignment="1" applyProtection="1">
      <alignment vertical="center"/>
      <protection locked="0"/>
    </xf>
    <xf numFmtId="0" fontId="6" fillId="3" borderId="0" xfId="0" applyFont="1" applyFill="1" applyAlignment="1" applyProtection="1">
      <alignment vertical="center"/>
      <protection locked="0"/>
    </xf>
    <xf numFmtId="0" fontId="2" fillId="0" borderId="0" xfId="0" applyFont="1" applyProtection="1">
      <protection locked="0"/>
    </xf>
    <xf numFmtId="0" fontId="0" fillId="0" borderId="1" xfId="0" applyBorder="1" applyProtection="1">
      <protection locked="0"/>
    </xf>
    <xf numFmtId="0" fontId="1" fillId="0" borderId="3" xfId="0" applyFont="1" applyBorder="1" applyProtection="1">
      <protection locked="0"/>
    </xf>
    <xf numFmtId="0" fontId="0" fillId="0" borderId="4" xfId="0" applyBorder="1" applyProtection="1">
      <protection locked="0"/>
    </xf>
    <xf numFmtId="0" fontId="0" fillId="0" borderId="5" xfId="0" applyBorder="1" applyProtection="1">
      <protection locked="0"/>
    </xf>
    <xf numFmtId="0" fontId="0" fillId="0" borderId="6" xfId="0" quotePrefix="1" applyBorder="1" applyProtection="1">
      <protection locked="0"/>
    </xf>
    <xf numFmtId="0" fontId="0" fillId="0" borderId="6" xfId="0" applyBorder="1" applyProtection="1">
      <protection locked="0"/>
    </xf>
    <xf numFmtId="0" fontId="3" fillId="0" borderId="0" xfId="0" applyFont="1" applyAlignment="1" applyProtection="1">
      <alignment horizontal="left" vertical="center" indent="1"/>
      <protection locked="0"/>
    </xf>
    <xf numFmtId="0" fontId="6" fillId="0" borderId="0" xfId="0" applyFont="1" applyAlignment="1" applyProtection="1">
      <alignment vertical="center"/>
      <protection locked="0"/>
    </xf>
    <xf numFmtId="0" fontId="0" fillId="0" borderId="7" xfId="0" quotePrefix="1" applyBorder="1" applyProtection="1">
      <protection locked="0"/>
    </xf>
    <xf numFmtId="166" fontId="0" fillId="0" borderId="2" xfId="0" applyNumberFormat="1" applyBorder="1" applyProtection="1">
      <protection locked="0"/>
    </xf>
    <xf numFmtId="166" fontId="0" fillId="0" borderId="2" xfId="0" quotePrefix="1" applyNumberFormat="1" applyBorder="1" applyProtection="1">
      <protection locked="0"/>
    </xf>
    <xf numFmtId="166" fontId="0" fillId="0" borderId="8" xfId="0" applyNumberFormat="1" applyBorder="1" applyProtection="1">
      <protection locked="0"/>
    </xf>
    <xf numFmtId="0" fontId="0" fillId="0" borderId="1" xfId="0" quotePrefix="1" applyBorder="1" applyProtection="1">
      <protection locked="0"/>
    </xf>
    <xf numFmtId="0" fontId="1" fillId="0" borderId="1" xfId="0" applyFont="1" applyBorder="1" applyProtection="1">
      <protection locked="0"/>
    </xf>
    <xf numFmtId="0" fontId="0" fillId="0" borderId="0" xfId="0" quotePrefix="1" applyProtection="1">
      <protection locked="0"/>
    </xf>
    <xf numFmtId="166" fontId="1" fillId="2" borderId="1" xfId="0" applyNumberFormat="1" applyFont="1" applyFill="1" applyBorder="1"/>
    <xf numFmtId="164" fontId="1" fillId="2" borderId="1" xfId="0" applyNumberFormat="1" applyFont="1" applyFill="1" applyBorder="1"/>
    <xf numFmtId="167" fontId="1" fillId="2" borderId="6" xfId="0" applyNumberFormat="1" applyFont="1" applyFill="1" applyBorder="1"/>
    <xf numFmtId="164" fontId="1" fillId="2" borderId="6" xfId="0" applyNumberFormat="1" applyFont="1" applyFill="1" applyBorder="1"/>
    <xf numFmtId="0" fontId="3" fillId="4" borderId="0" xfId="0" applyFont="1" applyFill="1" applyAlignment="1" applyProtection="1">
      <alignment horizontal="left" vertical="center" indent="1"/>
      <protection locked="0"/>
    </xf>
    <xf numFmtId="0" fontId="6" fillId="3" borderId="0" xfId="0" applyFont="1" applyFill="1" applyAlignment="1" applyProtection="1">
      <alignment vertical="center"/>
      <protection locked="0"/>
    </xf>
    <xf numFmtId="0" fontId="6" fillId="3" borderId="0" xfId="0" applyFont="1" applyFill="1" applyAlignment="1" applyProtection="1">
      <alignment vertical="center" wrapText="1"/>
      <protection locked="0"/>
    </xf>
    <xf numFmtId="0" fontId="1" fillId="0" borderId="7" xfId="0" quotePrefix="1" applyFont="1" applyBorder="1" applyAlignment="1" applyProtection="1">
      <alignment horizontal="left"/>
      <protection locked="0"/>
    </xf>
    <xf numFmtId="0" fontId="1" fillId="0" borderId="6" xfId="0" quotePrefix="1" applyFont="1" applyBorder="1" applyAlignment="1" applyProtection="1">
      <alignment horizontal="left"/>
      <protection locked="0"/>
    </xf>
    <xf numFmtId="0" fontId="1" fillId="0" borderId="3" xfId="0" applyFont="1" applyBorder="1" applyProtection="1">
      <protection locked="0"/>
    </xf>
    <xf numFmtId="0" fontId="1" fillId="0" borderId="4" xfId="0" applyFont="1" applyBorder="1" applyProtection="1">
      <protection locked="0"/>
    </xf>
    <xf numFmtId="0" fontId="1" fillId="0" borderId="5" xfId="0" applyFont="1" applyBorder="1" applyProtection="1">
      <protection locked="0"/>
    </xf>
    <xf numFmtId="0" fontId="2" fillId="0" borderId="5" xfId="0" applyFont="1" applyBorder="1" applyAlignment="1" applyProtection="1">
      <alignment wrapText="1"/>
      <protection locked="0"/>
    </xf>
    <xf numFmtId="164" fontId="2" fillId="2" borderId="3" xfId="0" applyNumberFormat="1" applyFont="1" applyFill="1" applyBorder="1" applyProtection="1">
      <protection locked="0"/>
    </xf>
    <xf numFmtId="0" fontId="1" fillId="0" borderId="12" xfId="0" applyFont="1" applyBorder="1" applyAlignment="1" applyProtection="1">
      <alignment horizontal="left"/>
      <protection locked="0"/>
    </xf>
    <xf numFmtId="0" fontId="0" fillId="0" borderId="13" xfId="0" applyFont="1" applyBorder="1" applyAlignment="1" applyProtection="1">
      <alignment horizontal="left"/>
      <protection locked="0"/>
    </xf>
    <xf numFmtId="165" fontId="1" fillId="2" borderId="13" xfId="0" applyNumberFormat="1" applyFont="1" applyFill="1" applyBorder="1" applyAlignment="1">
      <alignment horizontal="right"/>
    </xf>
    <xf numFmtId="164" fontId="1" fillId="2" borderId="14" xfId="0" applyNumberFormat="1" applyFont="1" applyFill="1" applyBorder="1" applyAlignment="1">
      <alignment horizontal="right"/>
    </xf>
    <xf numFmtId="164" fontId="2" fillId="2" borderId="3" xfId="0" applyNumberFormat="1" applyFont="1" applyFill="1" applyBorder="1" applyAlignment="1" applyProtection="1">
      <alignment vertical="center"/>
      <protection locked="0"/>
    </xf>
    <xf numFmtId="0" fontId="4" fillId="4" borderId="10" xfId="0" applyFont="1" applyFill="1" applyBorder="1" applyAlignment="1" applyProtection="1">
      <alignment horizontal="left" vertical="center" wrapText="1"/>
      <protection locked="0"/>
    </xf>
    <xf numFmtId="0" fontId="0" fillId="0" borderId="0" xfId="0" applyFill="1" applyAlignment="1" applyProtection="1">
      <alignment vertical="center"/>
      <protection locked="0"/>
    </xf>
    <xf numFmtId="0" fontId="2" fillId="0" borderId="0" xfId="0" applyFont="1" applyFill="1" applyAlignment="1" applyProtection="1">
      <alignment vertical="center"/>
      <protection locked="0"/>
    </xf>
    <xf numFmtId="0" fontId="0" fillId="0" borderId="0" xfId="0" applyFill="1" applyProtection="1">
      <protection locked="0"/>
    </xf>
    <xf numFmtId="0" fontId="4" fillId="4" borderId="9" xfId="0" applyFont="1" applyFill="1" applyBorder="1" applyAlignment="1" applyProtection="1">
      <alignment vertical="center" wrapText="1"/>
      <protection locked="0"/>
    </xf>
    <xf numFmtId="0" fontId="4" fillId="4" borderId="10" xfId="0" applyFont="1" applyFill="1" applyBorder="1" applyAlignment="1" applyProtection="1">
      <alignment vertical="center" wrapText="1"/>
      <protection locked="0"/>
    </xf>
    <xf numFmtId="0" fontId="4" fillId="4" borderId="10" xfId="0" applyFont="1" applyFill="1" applyBorder="1" applyAlignment="1" applyProtection="1">
      <alignment horizontal="right" vertical="center" wrapText="1"/>
      <protection locked="0"/>
    </xf>
    <xf numFmtId="0" fontId="4" fillId="4" borderId="11" xfId="0" applyFont="1" applyFill="1" applyBorder="1" applyAlignment="1" applyProtection="1">
      <alignment horizontal="right" vertical="center" wrapText="1"/>
      <protection locked="0"/>
    </xf>
    <xf numFmtId="0" fontId="3" fillId="4" borderId="15" xfId="0" applyFont="1" applyFill="1" applyBorder="1" applyAlignment="1" applyProtection="1">
      <alignment vertical="center" wrapText="1"/>
      <protection locked="0"/>
    </xf>
    <xf numFmtId="0" fontId="3" fillId="4" borderId="16" xfId="0" applyFont="1" applyFill="1" applyBorder="1" applyAlignment="1" applyProtection="1">
      <alignment vertical="center" wrapText="1"/>
      <protection locked="0"/>
    </xf>
    <xf numFmtId="0" fontId="3" fillId="4" borderId="16" xfId="0" applyFont="1" applyFill="1" applyBorder="1" applyAlignment="1" applyProtection="1">
      <alignment horizontal="left" vertical="center" wrapText="1"/>
      <protection locked="0"/>
    </xf>
    <xf numFmtId="0" fontId="3" fillId="4" borderId="16" xfId="0" applyFont="1" applyFill="1" applyBorder="1" applyAlignment="1" applyProtection="1">
      <alignment horizontal="right" vertical="center"/>
      <protection locked="0"/>
    </xf>
    <xf numFmtId="0" fontId="4" fillId="4" borderId="9" xfId="0" applyFont="1" applyFill="1" applyBorder="1" applyAlignment="1" applyProtection="1">
      <alignment vertical="center"/>
      <protection locked="0"/>
    </xf>
  </cellXfs>
  <cellStyles count="1">
    <cellStyle name="Normal" xfId="0" builtinId="0"/>
  </cellStyles>
  <dxfs count="29">
    <dxf>
      <numFmt numFmtId="166" formatCode="[$£-809]#,##0.00;\-[$£-809]#,##0.00"/>
      <border diagonalUp="0" diagonalDown="0">
        <left style="thin">
          <color rgb="FF000000"/>
        </left>
        <right style="thin">
          <color rgb="FF000000"/>
        </right>
        <top style="thin">
          <color rgb="FF000000"/>
        </top>
        <bottom/>
        <vertical/>
        <horizontal/>
      </border>
      <protection locked="0" hidden="0"/>
    </dxf>
    <dxf>
      <border diagonalUp="0" diagonalDown="0">
        <left style="thin">
          <color rgb="FF000000"/>
        </left>
        <right style="thin">
          <color rgb="FF000000"/>
        </right>
        <top style="thin">
          <color rgb="FF000000"/>
        </top>
        <bottom style="thin">
          <color rgb="FF000000"/>
        </bottom>
        <vertical/>
        <horizontal/>
      </border>
      <protection locked="0" hidden="0"/>
    </dxf>
    <dxf>
      <border diagonalUp="0" diagonalDown="0">
        <left/>
        <right style="thin">
          <color rgb="FF000000"/>
        </right>
        <top style="thin">
          <color rgb="FF000000"/>
        </top>
        <bottom style="thin">
          <color rgb="FF000000"/>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top style="thin">
          <color rgb="FF000000"/>
        </top>
      </border>
    </dxf>
    <dxf>
      <font>
        <b/>
        <i val="0"/>
        <strike val="0"/>
        <condense val="0"/>
        <extend val="0"/>
        <outline val="0"/>
        <shadow val="0"/>
        <u val="none"/>
        <vertAlign val="baseline"/>
        <sz val="14"/>
        <color theme="0"/>
        <name val="Arial"/>
        <family val="2"/>
        <scheme val="none"/>
      </font>
      <fill>
        <patternFill patternType="solid">
          <fgColor indexed="64"/>
          <bgColor rgb="FF007FA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theme="1"/>
        <name val="Arial"/>
        <family val="2"/>
        <scheme val="none"/>
      </font>
      <numFmt numFmtId="164" formatCode="&quot;£&quot;#,##0.00"/>
      <fill>
        <patternFill patternType="solid">
          <fgColor indexed="64"/>
          <bgColor theme="0" tint="-0.14999847407452621"/>
        </patternFill>
      </fill>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numFmt numFmtId="164" formatCode="&quot;£&quot;#,##0.0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numFmt numFmtId="164" formatCode="&quot;£&quot;#,##0.00"/>
      <border diagonalUp="0" diagonalDown="0">
        <left style="thin">
          <color indexed="64"/>
        </left>
        <right style="thin">
          <color indexed="64"/>
        </right>
        <top style="thin">
          <color indexed="64"/>
        </top>
        <bottom style="thin">
          <color indexed="64"/>
        </bottom>
        <vertical/>
        <horizontal/>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numFmt numFmtId="166" formatCode="[$£-809]#,##0.00;\-[$£-809]#,##0.00"/>
      <border diagonalUp="0" diagonalDown="0">
        <left style="thin">
          <color rgb="FF000000"/>
        </left>
        <right style="thin">
          <color rgb="FF000000"/>
        </right>
        <top style="thin">
          <color rgb="FF000000"/>
        </top>
        <bottom/>
        <vertical/>
        <horizontal/>
      </border>
      <protection locked="0" hidden="0"/>
    </dxf>
    <dxf>
      <border diagonalUp="0" diagonalDown="0">
        <left style="thin">
          <color rgb="FF000000"/>
        </left>
        <right style="thin">
          <color rgb="FF000000"/>
        </right>
        <top style="thin">
          <color rgb="FF000000"/>
        </top>
        <bottom style="thin">
          <color rgb="FF000000"/>
        </bottom>
        <vertical/>
        <horizontal/>
      </border>
      <protection locked="0" hidden="0"/>
    </dxf>
    <dxf>
      <border diagonalUp="0" diagonalDown="0">
        <left/>
        <right style="thin">
          <color rgb="FF000000"/>
        </right>
        <top style="thin">
          <color rgb="FF000000"/>
        </top>
        <bottom style="thin">
          <color rgb="FF000000"/>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top style="thin">
          <color rgb="FF000000"/>
        </top>
      </border>
    </dxf>
    <dxf>
      <font>
        <b/>
        <i val="0"/>
        <strike val="0"/>
        <condense val="0"/>
        <extend val="0"/>
        <outline val="0"/>
        <shadow val="0"/>
        <u val="none"/>
        <vertAlign val="baseline"/>
        <sz val="14"/>
        <color theme="0"/>
        <name val="Arial"/>
        <family val="2"/>
        <scheme val="none"/>
      </font>
      <fill>
        <patternFill patternType="solid">
          <fgColor indexed="64"/>
          <bgColor rgb="FF007FA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theme="1"/>
        <name val="Arial"/>
        <family val="2"/>
        <scheme val="none"/>
      </font>
      <numFmt numFmtId="164" formatCode="&quot;£&quot;#,##0.00"/>
      <fill>
        <patternFill patternType="solid">
          <fgColor indexed="64"/>
          <bgColor theme="0" tint="-0.14999847407452621"/>
        </patternFill>
      </fill>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numFmt numFmtId="164" formatCode="&quot;£&quot;#,##0.0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numFmt numFmtId="164" formatCode="&quot;£&quot;#,##0.0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s>
  <tableStyles count="0" defaultPivotStyle="PivotStyleLight16"/>
  <colors>
    <mruColors>
      <color rgb="FF007FA1"/>
      <color rgb="FF2C87A0"/>
      <color rgb="FFECF7FA"/>
      <color rgb="FFE1F2F7"/>
      <color rgb="FFBDE3ED"/>
      <color rgb="FFEA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EEC69AF-238E-43E8-8861-15B9813A39E8}" name="Table1" displayName="Table1" ref="A9:E32" totalsRowShown="0" headerRowDxfId="20" headerRowBorderDxfId="27" tableBorderDxfId="28" totalsRowBorderDxfId="26">
  <autoFilter ref="A9:E32" xr:uid="{0EEC69AF-238E-43E8-8861-15B9813A39E8}">
    <filterColumn colId="0" hiddenButton="1"/>
    <filterColumn colId="1" hiddenButton="1"/>
    <filterColumn colId="2" hiddenButton="1"/>
    <filterColumn colId="3" hiddenButton="1"/>
    <filterColumn colId="4" hiddenButton="1"/>
  </autoFilter>
  <tableColumns count="5">
    <tableColumn id="1" xr3:uid="{271F9B38-3B3D-4F6B-B0B1-4064691BC92A}" name="Cost Headings" dataDxfId="25"/>
    <tableColumn id="2" xr3:uid="{BE6097FF-D2E1-4F49-BEC5-D5EFA7BCE417}" name="Description" dataDxfId="24"/>
    <tableColumn id="3" xr3:uid="{73723481-513E-4248-9A0D-156699C79BC0}" name="Cost £ (not including VAT)" dataDxfId="23"/>
    <tableColumn id="4" xr3:uid="{17E9775E-99F7-4B4B-BEC0-AFB4A0BB1CA1}" name="VAT £ (if any)" dataDxfId="22"/>
    <tableColumn id="5" xr3:uid="{954DE958-0D0A-403B-9573-E6BE6EDF297B}" name="Total £" dataDxfId="2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0171759-128F-46DA-B4D2-D04C509CC7C9}" name="Table2" displayName="Table2" ref="A5:D23" totalsRowShown="0" tableBorderDxfId="19">
  <autoFilter ref="A5:D23" xr:uid="{40171759-128F-46DA-B4D2-D04C509CC7C9}">
    <filterColumn colId="0" hiddenButton="1"/>
    <filterColumn colId="1" hiddenButton="1"/>
    <filterColumn colId="2" hiddenButton="1"/>
    <filterColumn colId="3" hiddenButton="1"/>
  </autoFilter>
  <tableColumns count="4">
    <tableColumn id="1" xr3:uid="{84B68E1B-7740-4538-B484-B0DDC0A14D12}" name="Source of funding " dataDxfId="18"/>
    <tableColumn id="2" xr3:uid="{04672682-CC12-4248-813E-AFF51F2C3266}" name="Description" dataDxfId="17"/>
    <tableColumn id="3" xr3:uid="{529C3D8A-FAB4-41DF-ADE7-67F55C6DA3D8}" name="Secured (Yes / No)" dataDxfId="16"/>
    <tableColumn id="4" xr3:uid="{069A25E5-F645-4E90-B308-EF5236710CB6}" name="Total £" dataDxfId="15"/>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0F18BB3-9889-45A3-BCF6-843BF3538E46}" name="Table3" displayName="Table3" ref="A9:F40" totalsRowShown="0" headerRowDxfId="5" headerRowBorderDxfId="13" tableBorderDxfId="14" totalsRowBorderDxfId="12">
  <autoFilter ref="A9:F40" xr:uid="{30F18BB3-9889-45A3-BCF6-843BF3538E46}">
    <filterColumn colId="0" hiddenButton="1"/>
    <filterColumn colId="1" hiddenButton="1"/>
    <filterColumn colId="2" hiddenButton="1"/>
    <filterColumn colId="3" hiddenButton="1"/>
    <filterColumn colId="4" hiddenButton="1"/>
    <filterColumn colId="5" hiddenButton="1"/>
  </autoFilter>
  <tableColumns count="6">
    <tableColumn id="1" xr3:uid="{1742ED5A-FAAF-4B52-B973-44164C6370E9}" name="Cost Heading" dataDxfId="11"/>
    <tableColumn id="2" xr3:uid="{2260F91B-3822-47D4-9506-92B84740AC45}" name="Cost Group" dataDxfId="10"/>
    <tableColumn id="3" xr3:uid="{FF5BF1A6-1E0C-41EF-920F-6E419B5F929D}" name="Description" dataDxfId="9"/>
    <tableColumn id="4" xr3:uid="{230AFFEE-8198-4C84-8F1C-6C60F48E7F5B}" name="Cost £ (not including VAT)" dataDxfId="8"/>
    <tableColumn id="5" xr3:uid="{52A7D3A0-C9FE-4EA6-9EAB-7D6EB04B5E7D}" name="VAT £ (if any)" dataDxfId="7"/>
    <tableColumn id="6" xr3:uid="{2315E47F-584F-4986-8430-9FFA0158ACA2}" name="Total £" dataDxfId="6"/>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DD713CE-1270-4D11-B902-CF88EFD36A25}" name="Table4" displayName="Table4" ref="A5:D24" totalsRowShown="0" tableBorderDxfId="4">
  <autoFilter ref="A5:D24" xr:uid="{5DD713CE-1270-4D11-B902-CF88EFD36A25}">
    <filterColumn colId="0" hiddenButton="1"/>
    <filterColumn colId="1" hiddenButton="1"/>
    <filterColumn colId="2" hiddenButton="1"/>
    <filterColumn colId="3" hiddenButton="1"/>
  </autoFilter>
  <tableColumns count="4">
    <tableColumn id="1" xr3:uid="{55980058-079F-4665-B935-1DAD58D82657}" name="Source of funding " dataDxfId="3"/>
    <tableColumn id="2" xr3:uid="{3839B764-F097-4420-9E4D-C23D633A0D68}" name="Description" dataDxfId="2"/>
    <tableColumn id="3" xr3:uid="{15C8B57F-9EA9-4F88-B322-2D205E0F9888}" name="Secured (Yes / No)" dataDxfId="1"/>
    <tableColumn id="4" xr3:uid="{3F8F20E5-F15F-465B-B918-BFAD5FBBF5A4}" name="Total £"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F3571-B255-4114-B499-36298B6FE114}">
  <sheetPr>
    <tabColor rgb="FF92D050"/>
  </sheetPr>
  <dimension ref="A1:A29"/>
  <sheetViews>
    <sheetView workbookViewId="0">
      <selection activeCell="A11" sqref="A11"/>
    </sheetView>
  </sheetViews>
  <sheetFormatPr defaultRowHeight="15" x14ac:dyDescent="0.4"/>
  <cols>
    <col min="1" max="1" width="45.6640625" customWidth="1"/>
  </cols>
  <sheetData>
    <row r="1" spans="1:1" x14ac:dyDescent="0.4">
      <c r="A1" t="s">
        <v>0</v>
      </c>
    </row>
    <row r="2" spans="1:1" x14ac:dyDescent="0.4">
      <c r="A2" s="1" t="s">
        <v>1</v>
      </c>
    </row>
    <row r="3" spans="1:1" x14ac:dyDescent="0.4">
      <c r="A3" s="1" t="s">
        <v>2</v>
      </c>
    </row>
    <row r="4" spans="1:1" x14ac:dyDescent="0.4">
      <c r="A4" s="1" t="s">
        <v>3</v>
      </c>
    </row>
    <row r="5" spans="1:1" x14ac:dyDescent="0.4">
      <c r="A5" s="1" t="s">
        <v>4</v>
      </c>
    </row>
    <row r="6" spans="1:1" x14ac:dyDescent="0.4">
      <c r="A6" s="1" t="s">
        <v>5</v>
      </c>
    </row>
    <row r="7" spans="1:1" x14ac:dyDescent="0.4">
      <c r="A7" s="1" t="s">
        <v>6</v>
      </c>
    </row>
    <row r="8" spans="1:1" x14ac:dyDescent="0.4">
      <c r="A8" s="1" t="s">
        <v>7</v>
      </c>
    </row>
    <row r="9" spans="1:1" x14ac:dyDescent="0.4">
      <c r="A9" s="1" t="s">
        <v>8</v>
      </c>
    </row>
    <row r="10" spans="1:1" x14ac:dyDescent="0.4">
      <c r="A10" s="1" t="s">
        <v>9</v>
      </c>
    </row>
    <row r="11" spans="1:1" ht="30" x14ac:dyDescent="0.4">
      <c r="A11" s="10" t="s">
        <v>10</v>
      </c>
    </row>
    <row r="12" spans="1:1" x14ac:dyDescent="0.4">
      <c r="A12" s="1" t="s">
        <v>11</v>
      </c>
    </row>
    <row r="13" spans="1:1" x14ac:dyDescent="0.4">
      <c r="A13" s="1" t="s">
        <v>12</v>
      </c>
    </row>
    <row r="14" spans="1:1" x14ac:dyDescent="0.4">
      <c r="A14" s="9" t="s">
        <v>13</v>
      </c>
    </row>
    <row r="15" spans="1:1" x14ac:dyDescent="0.4">
      <c r="A15" s="9" t="s">
        <v>14</v>
      </c>
    </row>
    <row r="16" spans="1:1" x14ac:dyDescent="0.4">
      <c r="A16" s="1" t="s">
        <v>15</v>
      </c>
    </row>
    <row r="17" spans="1:1" x14ac:dyDescent="0.4">
      <c r="A17" s="1" t="s">
        <v>16</v>
      </c>
    </row>
    <row r="18" spans="1:1" x14ac:dyDescent="0.4">
      <c r="A18" s="9" t="s">
        <v>17</v>
      </c>
    </row>
    <row r="19" spans="1:1" x14ac:dyDescent="0.4">
      <c r="A19" s="1" t="s">
        <v>18</v>
      </c>
    </row>
    <row r="20" spans="1:1" x14ac:dyDescent="0.4">
      <c r="A20" s="1" t="s">
        <v>19</v>
      </c>
    </row>
    <row r="21" spans="1:1" x14ac:dyDescent="0.4">
      <c r="A21" s="1" t="s">
        <v>20</v>
      </c>
    </row>
    <row r="22" spans="1:1" x14ac:dyDescent="0.4">
      <c r="A22" s="1" t="s">
        <v>21</v>
      </c>
    </row>
    <row r="23" spans="1:1" x14ac:dyDescent="0.4">
      <c r="A23" s="1" t="s">
        <v>22</v>
      </c>
    </row>
    <row r="24" spans="1:1" x14ac:dyDescent="0.4">
      <c r="A24" s="1" t="s">
        <v>23</v>
      </c>
    </row>
    <row r="25" spans="1:1" x14ac:dyDescent="0.4">
      <c r="A25" s="1" t="s">
        <v>24</v>
      </c>
    </row>
    <row r="26" spans="1:1" x14ac:dyDescent="0.4">
      <c r="A26" s="1" t="s">
        <v>25</v>
      </c>
    </row>
    <row r="27" spans="1:1" x14ac:dyDescent="0.4">
      <c r="A27" s="1" t="s">
        <v>26</v>
      </c>
    </row>
    <row r="28" spans="1:1" x14ac:dyDescent="0.4">
      <c r="A28" s="1" t="s">
        <v>27</v>
      </c>
    </row>
    <row r="29" spans="1:1" x14ac:dyDescent="0.4">
      <c r="A29" s="8" t="s">
        <v>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BF226-8CD0-40CE-8EE1-9BB6F6B786AE}">
  <sheetPr>
    <tabColor theme="5" tint="-0.249977111117893"/>
  </sheetPr>
  <dimension ref="A1:A11"/>
  <sheetViews>
    <sheetView workbookViewId="0">
      <selection activeCell="A22" sqref="A22"/>
    </sheetView>
  </sheetViews>
  <sheetFormatPr defaultRowHeight="15" x14ac:dyDescent="0.4"/>
  <cols>
    <col min="1" max="1" width="35.77734375" customWidth="1"/>
  </cols>
  <sheetData>
    <row r="1" spans="1:1" x14ac:dyDescent="0.4">
      <c r="A1" t="s">
        <v>0</v>
      </c>
    </row>
    <row r="2" spans="1:1" x14ac:dyDescent="0.4">
      <c r="A2" s="1" t="s">
        <v>29</v>
      </c>
    </row>
    <row r="3" spans="1:1" x14ac:dyDescent="0.4">
      <c r="A3" s="1" t="s">
        <v>2</v>
      </c>
    </row>
    <row r="4" spans="1:1" x14ac:dyDescent="0.4">
      <c r="A4" s="1" t="s">
        <v>8</v>
      </c>
    </row>
    <row r="5" spans="1:1" x14ac:dyDescent="0.4">
      <c r="A5" s="1" t="s">
        <v>30</v>
      </c>
    </row>
    <row r="6" spans="1:1" x14ac:dyDescent="0.4">
      <c r="A6" s="9" t="s">
        <v>13</v>
      </c>
    </row>
    <row r="7" spans="1:1" x14ac:dyDescent="0.4">
      <c r="A7" s="1" t="s">
        <v>31</v>
      </c>
    </row>
    <row r="8" spans="1:1" x14ac:dyDescent="0.4">
      <c r="A8" s="1" t="s">
        <v>15</v>
      </c>
    </row>
    <row r="9" spans="1:1" x14ac:dyDescent="0.4">
      <c r="A9" s="1" t="s">
        <v>32</v>
      </c>
    </row>
    <row r="10" spans="1:1" x14ac:dyDescent="0.4">
      <c r="A10" s="1" t="s">
        <v>22</v>
      </c>
    </row>
    <row r="11" spans="1:1" x14ac:dyDescent="0.4">
      <c r="A11" s="8" t="s">
        <v>28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49331-0316-485B-A2EA-862772F29701}">
  <sheetPr>
    <tabColor rgb="FFC00000"/>
  </sheetPr>
  <dimension ref="A1:H35"/>
  <sheetViews>
    <sheetView showGridLines="0" tabSelected="1" zoomScaleNormal="100" workbookViewId="0">
      <selection sqref="A1:B1"/>
    </sheetView>
  </sheetViews>
  <sheetFormatPr defaultColWidth="9" defaultRowHeight="15" x14ac:dyDescent="0.4"/>
  <cols>
    <col min="1" max="1" width="34" style="4" customWidth="1"/>
    <col min="2" max="2" width="29.33203125" style="4" customWidth="1"/>
    <col min="3" max="3" width="28.109375" style="4" customWidth="1"/>
    <col min="4" max="4" width="15.77734375" style="4" customWidth="1"/>
    <col min="5" max="5" width="12.83203125" style="4" customWidth="1"/>
    <col min="6" max="8" width="9" style="52"/>
    <col min="9" max="16384" width="9" style="4"/>
  </cols>
  <sheetData>
    <row r="1" spans="1:8" s="12" customFormat="1" ht="25.15" customHeight="1" x14ac:dyDescent="0.4">
      <c r="A1" s="34" t="s">
        <v>57</v>
      </c>
      <c r="B1" s="34"/>
      <c r="F1" s="50"/>
      <c r="G1" s="50"/>
      <c r="H1" s="50"/>
    </row>
    <row r="3" spans="1:8" s="12" customFormat="1" ht="20.25" customHeight="1" x14ac:dyDescent="0.4">
      <c r="A3" s="35" t="s">
        <v>33</v>
      </c>
      <c r="B3" s="35"/>
      <c r="C3" s="35"/>
      <c r="D3" s="35"/>
      <c r="E3" s="35"/>
      <c r="F3" s="51"/>
      <c r="G3" s="51"/>
      <c r="H3" s="51"/>
    </row>
    <row r="4" spans="1:8" s="12" customFormat="1" ht="20.25" customHeight="1" x14ac:dyDescent="0.4">
      <c r="A4" s="35" t="s">
        <v>67</v>
      </c>
      <c r="B4" s="35"/>
      <c r="C4" s="35"/>
      <c r="D4" s="35"/>
      <c r="E4" s="35"/>
      <c r="F4" s="51"/>
      <c r="G4" s="51"/>
      <c r="H4" s="51"/>
    </row>
    <row r="5" spans="1:8" s="12" customFormat="1" ht="32.65" customHeight="1" x14ac:dyDescent="0.4">
      <c r="A5" s="36" t="s">
        <v>65</v>
      </c>
      <c r="B5" s="36"/>
      <c r="C5" s="36"/>
      <c r="D5" s="36"/>
      <c r="E5" s="36"/>
      <c r="F5" s="51"/>
      <c r="G5" s="51"/>
      <c r="H5" s="51"/>
    </row>
    <row r="6" spans="1:8" s="12" customFormat="1" ht="20.25" customHeight="1" x14ac:dyDescent="0.4">
      <c r="A6" s="35" t="s">
        <v>34</v>
      </c>
      <c r="B6" s="35"/>
      <c r="C6" s="35"/>
      <c r="D6" s="35"/>
      <c r="E6" s="35"/>
      <c r="F6" s="51"/>
      <c r="G6" s="51"/>
      <c r="H6" s="51"/>
    </row>
    <row r="7" spans="1:8" s="12" customFormat="1" ht="20.25" customHeight="1" x14ac:dyDescent="0.4">
      <c r="A7" s="35" t="s">
        <v>66</v>
      </c>
      <c r="B7" s="35"/>
      <c r="C7" s="35"/>
      <c r="D7" s="35"/>
      <c r="E7" s="35"/>
      <c r="F7" s="51"/>
      <c r="G7" s="51"/>
      <c r="H7" s="51"/>
    </row>
    <row r="8" spans="1:8" x14ac:dyDescent="0.4">
      <c r="A8" s="14"/>
      <c r="B8" s="14"/>
      <c r="C8" s="14"/>
      <c r="D8" s="14"/>
      <c r="E8" s="14"/>
    </row>
    <row r="9" spans="1:8" ht="25.5" customHeight="1" x14ac:dyDescent="0.4">
      <c r="A9" s="53" t="s">
        <v>35</v>
      </c>
      <c r="B9" s="54" t="s">
        <v>36</v>
      </c>
      <c r="C9" s="55" t="s">
        <v>37</v>
      </c>
      <c r="D9" s="55" t="s">
        <v>38</v>
      </c>
      <c r="E9" s="56" t="s">
        <v>39</v>
      </c>
    </row>
    <row r="10" spans="1:8" x14ac:dyDescent="0.4">
      <c r="A10" s="42" t="s">
        <v>30</v>
      </c>
      <c r="B10" s="2" t="s">
        <v>70</v>
      </c>
      <c r="C10" s="3">
        <v>40000</v>
      </c>
      <c r="D10" s="3">
        <v>0</v>
      </c>
      <c r="E10" s="43">
        <f t="shared" ref="E10:E12" si="0">C10+D10</f>
        <v>40000</v>
      </c>
    </row>
    <row r="11" spans="1:8" x14ac:dyDescent="0.4">
      <c r="A11" s="42" t="s">
        <v>32</v>
      </c>
      <c r="B11" s="6" t="s">
        <v>72</v>
      </c>
      <c r="C11" s="3">
        <v>200000</v>
      </c>
      <c r="D11" s="3">
        <v>40000</v>
      </c>
      <c r="E11" s="43">
        <f t="shared" si="0"/>
        <v>240000</v>
      </c>
    </row>
    <row r="12" spans="1:8" x14ac:dyDescent="0.4">
      <c r="A12" s="42" t="s">
        <v>30</v>
      </c>
      <c r="B12" s="2" t="s">
        <v>71</v>
      </c>
      <c r="C12" s="3">
        <v>40000</v>
      </c>
      <c r="D12" s="3">
        <v>0</v>
      </c>
      <c r="E12" s="43">
        <f t="shared" si="0"/>
        <v>40000</v>
      </c>
    </row>
    <row r="13" spans="1:8" x14ac:dyDescent="0.4">
      <c r="A13" s="42" t="s">
        <v>0</v>
      </c>
      <c r="B13" s="2" t="s">
        <v>40</v>
      </c>
      <c r="C13" s="3">
        <v>0</v>
      </c>
      <c r="D13" s="3">
        <v>0</v>
      </c>
      <c r="E13" s="43">
        <f>C13+D13</f>
        <v>0</v>
      </c>
    </row>
    <row r="14" spans="1:8" x14ac:dyDescent="0.4">
      <c r="A14" s="42" t="s">
        <v>0</v>
      </c>
      <c r="B14" s="2" t="s">
        <v>40</v>
      </c>
      <c r="C14" s="3">
        <v>0</v>
      </c>
      <c r="D14" s="3">
        <v>0</v>
      </c>
      <c r="E14" s="43">
        <f t="shared" ref="E14:E31" si="1">C14+D14</f>
        <v>0</v>
      </c>
    </row>
    <row r="15" spans="1:8" x14ac:dyDescent="0.4">
      <c r="A15" s="42" t="s">
        <v>0</v>
      </c>
      <c r="B15" s="2" t="s">
        <v>40</v>
      </c>
      <c r="C15" s="3">
        <v>0</v>
      </c>
      <c r="D15" s="3">
        <v>0</v>
      </c>
      <c r="E15" s="43">
        <f t="shared" si="1"/>
        <v>0</v>
      </c>
    </row>
    <row r="16" spans="1:8" x14ac:dyDescent="0.4">
      <c r="A16" s="42" t="s">
        <v>0</v>
      </c>
      <c r="B16" s="2" t="s">
        <v>40</v>
      </c>
      <c r="C16" s="3">
        <v>0</v>
      </c>
      <c r="D16" s="3">
        <v>0</v>
      </c>
      <c r="E16" s="43">
        <f t="shared" si="1"/>
        <v>0</v>
      </c>
    </row>
    <row r="17" spans="1:5" x14ac:dyDescent="0.4">
      <c r="A17" s="42" t="s">
        <v>0</v>
      </c>
      <c r="B17" s="2" t="s">
        <v>40</v>
      </c>
      <c r="C17" s="3">
        <v>0</v>
      </c>
      <c r="D17" s="3">
        <v>0</v>
      </c>
      <c r="E17" s="43">
        <f t="shared" si="1"/>
        <v>0</v>
      </c>
    </row>
    <row r="18" spans="1:5" x14ac:dyDescent="0.4">
      <c r="A18" s="42" t="s">
        <v>0</v>
      </c>
      <c r="B18" s="2" t="s">
        <v>40</v>
      </c>
      <c r="C18" s="3">
        <v>0</v>
      </c>
      <c r="D18" s="3">
        <v>0</v>
      </c>
      <c r="E18" s="43">
        <f t="shared" si="1"/>
        <v>0</v>
      </c>
    </row>
    <row r="19" spans="1:5" x14ac:dyDescent="0.4">
      <c r="A19" s="42" t="s">
        <v>0</v>
      </c>
      <c r="B19" s="2" t="s">
        <v>40</v>
      </c>
      <c r="C19" s="3">
        <v>0</v>
      </c>
      <c r="D19" s="3">
        <v>0</v>
      </c>
      <c r="E19" s="43">
        <f t="shared" si="1"/>
        <v>0</v>
      </c>
    </row>
    <row r="20" spans="1:5" x14ac:dyDescent="0.4">
      <c r="A20" s="42" t="s">
        <v>0</v>
      </c>
      <c r="B20" s="2" t="s">
        <v>40</v>
      </c>
      <c r="C20" s="3">
        <v>0</v>
      </c>
      <c r="D20" s="3">
        <v>0</v>
      </c>
      <c r="E20" s="43">
        <f>C20+D20</f>
        <v>0</v>
      </c>
    </row>
    <row r="21" spans="1:5" x14ac:dyDescent="0.4">
      <c r="A21" s="42" t="s">
        <v>0</v>
      </c>
      <c r="B21" s="2" t="s">
        <v>40</v>
      </c>
      <c r="C21" s="3">
        <v>0</v>
      </c>
      <c r="D21" s="3">
        <v>0</v>
      </c>
      <c r="E21" s="43">
        <f t="shared" si="1"/>
        <v>0</v>
      </c>
    </row>
    <row r="22" spans="1:5" x14ac:dyDescent="0.4">
      <c r="A22" s="42" t="s">
        <v>0</v>
      </c>
      <c r="B22" s="2" t="s">
        <v>40</v>
      </c>
      <c r="C22" s="3">
        <v>0</v>
      </c>
      <c r="D22" s="3">
        <v>0</v>
      </c>
      <c r="E22" s="43">
        <f t="shared" si="1"/>
        <v>0</v>
      </c>
    </row>
    <row r="23" spans="1:5" x14ac:dyDescent="0.4">
      <c r="A23" s="42" t="s">
        <v>0</v>
      </c>
      <c r="B23" s="2" t="s">
        <v>40</v>
      </c>
      <c r="C23" s="3">
        <v>0</v>
      </c>
      <c r="D23" s="3">
        <v>0</v>
      </c>
      <c r="E23" s="43">
        <f t="shared" si="1"/>
        <v>0</v>
      </c>
    </row>
    <row r="24" spans="1:5" x14ac:dyDescent="0.4">
      <c r="A24" s="42" t="s">
        <v>0</v>
      </c>
      <c r="B24" s="2" t="s">
        <v>40</v>
      </c>
      <c r="C24" s="3">
        <v>0</v>
      </c>
      <c r="D24" s="3">
        <v>0</v>
      </c>
      <c r="E24" s="43">
        <f t="shared" si="1"/>
        <v>0</v>
      </c>
    </row>
    <row r="25" spans="1:5" x14ac:dyDescent="0.4">
      <c r="A25" s="42" t="s">
        <v>0</v>
      </c>
      <c r="B25" s="2" t="s">
        <v>40</v>
      </c>
      <c r="C25" s="3">
        <v>0</v>
      </c>
      <c r="D25" s="3">
        <v>0</v>
      </c>
      <c r="E25" s="43">
        <f>C25+D25</f>
        <v>0</v>
      </c>
    </row>
    <row r="26" spans="1:5" x14ac:dyDescent="0.4">
      <c r="A26" s="42" t="s">
        <v>0</v>
      </c>
      <c r="B26" s="2" t="s">
        <v>40</v>
      </c>
      <c r="C26" s="3">
        <v>0</v>
      </c>
      <c r="D26" s="3">
        <v>0</v>
      </c>
      <c r="E26" s="43">
        <f t="shared" si="1"/>
        <v>0</v>
      </c>
    </row>
    <row r="27" spans="1:5" x14ac:dyDescent="0.4">
      <c r="A27" s="42" t="s">
        <v>0</v>
      </c>
      <c r="B27" s="2" t="s">
        <v>40</v>
      </c>
      <c r="C27" s="3">
        <v>0</v>
      </c>
      <c r="D27" s="3">
        <v>0</v>
      </c>
      <c r="E27" s="43">
        <f t="shared" si="1"/>
        <v>0</v>
      </c>
    </row>
    <row r="28" spans="1:5" x14ac:dyDescent="0.4">
      <c r="A28" s="42" t="s">
        <v>0</v>
      </c>
      <c r="B28" s="2" t="s">
        <v>40</v>
      </c>
      <c r="C28" s="3">
        <v>0</v>
      </c>
      <c r="D28" s="3">
        <v>0</v>
      </c>
      <c r="E28" s="43">
        <f t="shared" si="1"/>
        <v>0</v>
      </c>
    </row>
    <row r="29" spans="1:5" x14ac:dyDescent="0.4">
      <c r="A29" s="42" t="s">
        <v>0</v>
      </c>
      <c r="B29" s="2" t="s">
        <v>40</v>
      </c>
      <c r="C29" s="3">
        <v>0</v>
      </c>
      <c r="D29" s="3">
        <v>0</v>
      </c>
      <c r="E29" s="43">
        <f t="shared" si="1"/>
        <v>0</v>
      </c>
    </row>
    <row r="30" spans="1:5" x14ac:dyDescent="0.4">
      <c r="A30" s="42" t="s">
        <v>0</v>
      </c>
      <c r="B30" s="2" t="s">
        <v>40</v>
      </c>
      <c r="C30" s="3">
        <v>0</v>
      </c>
      <c r="D30" s="3">
        <v>0</v>
      </c>
      <c r="E30" s="43">
        <f t="shared" si="1"/>
        <v>0</v>
      </c>
    </row>
    <row r="31" spans="1:5" x14ac:dyDescent="0.4">
      <c r="A31" s="42" t="s">
        <v>0</v>
      </c>
      <c r="B31" s="2" t="s">
        <v>40</v>
      </c>
      <c r="C31" s="3">
        <v>0</v>
      </c>
      <c r="D31" s="3">
        <v>0</v>
      </c>
      <c r="E31" s="43">
        <f t="shared" si="1"/>
        <v>0</v>
      </c>
    </row>
    <row r="32" spans="1:5" x14ac:dyDescent="0.4">
      <c r="A32" s="44" t="s">
        <v>42</v>
      </c>
      <c r="B32" s="45" t="s">
        <v>40</v>
      </c>
      <c r="C32" s="46">
        <f>SUM(C10:C31)</f>
        <v>280000</v>
      </c>
      <c r="D32" s="46">
        <f>SUM(D10:D31)</f>
        <v>40000</v>
      </c>
      <c r="E32" s="47">
        <f>SUM(E10:E31)</f>
        <v>320000</v>
      </c>
    </row>
    <row r="35" spans="2:5" x14ac:dyDescent="0.4">
      <c r="B35" s="16" t="s">
        <v>43</v>
      </c>
      <c r="C35" s="17"/>
      <c r="D35" s="18"/>
      <c r="E35" s="31">
        <f>E32</f>
        <v>320000</v>
      </c>
    </row>
  </sheetData>
  <sheetProtection sheet="1" insertRows="0"/>
  <mergeCells count="6">
    <mergeCell ref="A1:B1"/>
    <mergeCell ref="A7:E7"/>
    <mergeCell ref="A3:E3"/>
    <mergeCell ref="A4:E4"/>
    <mergeCell ref="A5:E5"/>
    <mergeCell ref="A6:E6"/>
  </mergeCell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8F50993B-DF53-4084-9501-C2775B32FB46}">
          <x14:formula1>
            <xm:f>'Development dropdown'!$A$1:$A$11</xm:f>
          </x14:formula1>
          <xm:sqref>A10:A31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F09ED-961D-44C6-92A1-B1249B96BEEE}">
  <sheetPr>
    <tabColor rgb="FFC00000"/>
  </sheetPr>
  <dimension ref="A1:E26"/>
  <sheetViews>
    <sheetView showGridLines="0" workbookViewId="0">
      <selection sqref="A1:D1"/>
    </sheetView>
  </sheetViews>
  <sheetFormatPr defaultColWidth="9" defaultRowHeight="15" x14ac:dyDescent="0.4"/>
  <cols>
    <col min="1" max="1" width="25.5546875" style="4" customWidth="1"/>
    <col min="2" max="2" width="40.5546875" style="4" customWidth="1"/>
    <col min="3" max="3" width="17.77734375" style="4" customWidth="1"/>
    <col min="4" max="4" width="11.109375" style="4" customWidth="1"/>
    <col min="5" max="5" width="11.83203125" style="4" customWidth="1"/>
    <col min="6" max="16384" width="9" style="4"/>
  </cols>
  <sheetData>
    <row r="1" spans="1:5" ht="21" customHeight="1" x14ac:dyDescent="0.4">
      <c r="A1" s="34" t="s">
        <v>58</v>
      </c>
      <c r="B1" s="34"/>
      <c r="C1" s="34"/>
      <c r="D1" s="34"/>
    </row>
    <row r="2" spans="1:5" ht="21" customHeight="1" x14ac:dyDescent="0.4">
      <c r="A2" s="21"/>
      <c r="B2" s="21"/>
    </row>
    <row r="3" spans="1:5" ht="54.4" customHeight="1" x14ac:dyDescent="0.4">
      <c r="A3" s="36" t="s">
        <v>75</v>
      </c>
      <c r="B3" s="36"/>
      <c r="C3" s="36"/>
      <c r="D3" s="36"/>
      <c r="E3" s="22"/>
    </row>
    <row r="4" spans="1:5" x14ac:dyDescent="0.4">
      <c r="A4" s="7"/>
    </row>
    <row r="5" spans="1:5" ht="24" customHeight="1" x14ac:dyDescent="0.4">
      <c r="A5" s="57" t="s">
        <v>44</v>
      </c>
      <c r="B5" s="58" t="s">
        <v>36</v>
      </c>
      <c r="C5" s="59" t="s">
        <v>45</v>
      </c>
      <c r="D5" s="60" t="s">
        <v>39</v>
      </c>
    </row>
    <row r="6" spans="1:5" x14ac:dyDescent="0.4">
      <c r="A6" s="15" t="s">
        <v>69</v>
      </c>
      <c r="B6" s="20" t="s">
        <v>68</v>
      </c>
      <c r="C6" s="5" t="s">
        <v>46</v>
      </c>
      <c r="D6" s="24">
        <v>17000</v>
      </c>
    </row>
    <row r="7" spans="1:5" x14ac:dyDescent="0.4">
      <c r="A7" s="15" t="s">
        <v>40</v>
      </c>
      <c r="B7" s="20" t="s">
        <v>40</v>
      </c>
      <c r="C7" s="5" t="s">
        <v>40</v>
      </c>
      <c r="D7" s="24">
        <v>0</v>
      </c>
      <c r="E7" s="4" t="s">
        <v>41</v>
      </c>
    </row>
    <row r="8" spans="1:5" x14ac:dyDescent="0.4">
      <c r="A8" s="15" t="s">
        <v>40</v>
      </c>
      <c r="B8" s="20" t="s">
        <v>40</v>
      </c>
      <c r="C8" s="5" t="s">
        <v>40</v>
      </c>
      <c r="D8" s="25">
        <v>0</v>
      </c>
    </row>
    <row r="9" spans="1:5" x14ac:dyDescent="0.4">
      <c r="A9" s="15" t="s">
        <v>40</v>
      </c>
      <c r="B9" s="20" t="s">
        <v>40</v>
      </c>
      <c r="C9" s="5" t="s">
        <v>40</v>
      </c>
      <c r="D9" s="24">
        <v>0</v>
      </c>
    </row>
    <row r="10" spans="1:5" x14ac:dyDescent="0.4">
      <c r="A10" s="15" t="s">
        <v>40</v>
      </c>
      <c r="B10" s="20" t="s">
        <v>40</v>
      </c>
      <c r="C10" s="5" t="s">
        <v>40</v>
      </c>
      <c r="D10" s="24">
        <v>0</v>
      </c>
    </row>
    <row r="11" spans="1:5" x14ac:dyDescent="0.4">
      <c r="A11" s="15" t="s">
        <v>40</v>
      </c>
      <c r="B11" s="20" t="s">
        <v>40</v>
      </c>
      <c r="C11" s="5" t="s">
        <v>40</v>
      </c>
      <c r="D11" s="24">
        <v>0</v>
      </c>
    </row>
    <row r="12" spans="1:5" x14ac:dyDescent="0.4">
      <c r="A12" s="15" t="s">
        <v>40</v>
      </c>
      <c r="B12" s="20" t="s">
        <v>40</v>
      </c>
      <c r="C12" s="5" t="s">
        <v>40</v>
      </c>
      <c r="D12" s="24">
        <v>0</v>
      </c>
    </row>
    <row r="13" spans="1:5" x14ac:dyDescent="0.4">
      <c r="A13" s="15" t="s">
        <v>40</v>
      </c>
      <c r="B13" s="20" t="s">
        <v>40</v>
      </c>
      <c r="C13" s="5" t="s">
        <v>40</v>
      </c>
      <c r="D13" s="24">
        <v>0</v>
      </c>
    </row>
    <row r="14" spans="1:5" x14ac:dyDescent="0.4">
      <c r="A14" s="15" t="s">
        <v>40</v>
      </c>
      <c r="B14" s="20" t="s">
        <v>40</v>
      </c>
      <c r="C14" s="5" t="s">
        <v>40</v>
      </c>
      <c r="D14" s="24">
        <v>0</v>
      </c>
    </row>
    <row r="15" spans="1:5" x14ac:dyDescent="0.4">
      <c r="A15" s="15" t="s">
        <v>40</v>
      </c>
      <c r="B15" s="20" t="s">
        <v>40</v>
      </c>
      <c r="C15" s="5" t="s">
        <v>40</v>
      </c>
      <c r="D15" s="24">
        <v>0</v>
      </c>
    </row>
    <row r="16" spans="1:5" x14ac:dyDescent="0.4">
      <c r="A16" s="15" t="s">
        <v>40</v>
      </c>
      <c r="B16" s="20" t="s">
        <v>40</v>
      </c>
      <c r="C16" s="5" t="s">
        <v>40</v>
      </c>
      <c r="D16" s="24">
        <v>0</v>
      </c>
    </row>
    <row r="17" spans="1:5" s="7" customFormat="1" x14ac:dyDescent="0.4">
      <c r="A17" s="15" t="s">
        <v>40</v>
      </c>
      <c r="B17" s="20" t="s">
        <v>40</v>
      </c>
      <c r="C17" s="5" t="s">
        <v>40</v>
      </c>
      <c r="D17" s="24">
        <v>0</v>
      </c>
      <c r="E17" s="4"/>
    </row>
    <row r="18" spans="1:5" x14ac:dyDescent="0.4">
      <c r="A18" s="15" t="s">
        <v>40</v>
      </c>
      <c r="B18" s="20" t="s">
        <v>40</v>
      </c>
      <c r="C18" s="5" t="s">
        <v>40</v>
      </c>
      <c r="D18" s="24">
        <v>0</v>
      </c>
    </row>
    <row r="19" spans="1:5" x14ac:dyDescent="0.4">
      <c r="A19" s="15" t="s">
        <v>40</v>
      </c>
      <c r="B19" s="20" t="s">
        <v>40</v>
      </c>
      <c r="C19" s="5" t="s">
        <v>40</v>
      </c>
      <c r="D19" s="24">
        <v>0</v>
      </c>
    </row>
    <row r="20" spans="1:5" x14ac:dyDescent="0.4">
      <c r="A20" s="15" t="s">
        <v>40</v>
      </c>
      <c r="B20" s="20" t="s">
        <v>40</v>
      </c>
      <c r="C20" s="5" t="s">
        <v>40</v>
      </c>
      <c r="D20" s="24">
        <v>0</v>
      </c>
    </row>
    <row r="21" spans="1:5" x14ac:dyDescent="0.4">
      <c r="A21" s="15" t="s">
        <v>40</v>
      </c>
      <c r="B21" s="20" t="s">
        <v>40</v>
      </c>
      <c r="C21" s="5" t="s">
        <v>40</v>
      </c>
      <c r="D21" s="24">
        <v>0</v>
      </c>
    </row>
    <row r="22" spans="1:5" x14ac:dyDescent="0.4">
      <c r="A22" s="15" t="s">
        <v>40</v>
      </c>
      <c r="B22" s="20" t="s">
        <v>40</v>
      </c>
      <c r="C22" s="5" t="s">
        <v>40</v>
      </c>
      <c r="D22" s="26">
        <v>0</v>
      </c>
    </row>
    <row r="23" spans="1:5" x14ac:dyDescent="0.4">
      <c r="A23" s="28" t="s">
        <v>47</v>
      </c>
      <c r="B23" s="19" t="s">
        <v>40</v>
      </c>
      <c r="C23" s="23" t="s">
        <v>40</v>
      </c>
      <c r="D23" s="30">
        <f>SUM(D6:D22)</f>
        <v>17000</v>
      </c>
      <c r="E23" s="7"/>
    </row>
    <row r="24" spans="1:5" x14ac:dyDescent="0.4">
      <c r="E24" s="4" t="s">
        <v>41</v>
      </c>
    </row>
    <row r="25" spans="1:5" x14ac:dyDescent="0.4">
      <c r="A25" s="4" t="s">
        <v>41</v>
      </c>
    </row>
    <row r="26" spans="1:5" x14ac:dyDescent="0.4">
      <c r="A26" s="29"/>
      <c r="B26" s="37" t="s">
        <v>48</v>
      </c>
      <c r="C26" s="38"/>
      <c r="D26" s="32">
        <f>'Project Costs Development'!E35 - 'Project Income Development'!D23</f>
        <v>303000</v>
      </c>
    </row>
  </sheetData>
  <sheetProtection sheet="1" insertRows="0" sort="0"/>
  <mergeCells count="3">
    <mergeCell ref="A1:D1"/>
    <mergeCell ref="A3:D3"/>
    <mergeCell ref="B26:C26"/>
  </mergeCell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67B8E-1B6A-4544-BE95-D9EA7BABB915}">
  <sheetPr>
    <tabColor rgb="FF92D050"/>
  </sheetPr>
  <dimension ref="A1:I44"/>
  <sheetViews>
    <sheetView showGridLines="0" zoomScaleNormal="100" workbookViewId="0">
      <selection sqref="A1:B1"/>
    </sheetView>
  </sheetViews>
  <sheetFormatPr defaultColWidth="9" defaultRowHeight="15" x14ac:dyDescent="0.4"/>
  <cols>
    <col min="1" max="1" width="15.6640625" style="4" customWidth="1"/>
    <col min="2" max="2" width="34" style="4" customWidth="1"/>
    <col min="3" max="3" width="29.33203125" style="4" customWidth="1"/>
    <col min="4" max="4" width="28.109375" style="4" customWidth="1"/>
    <col min="5" max="5" width="15.77734375" style="4" customWidth="1"/>
    <col min="6" max="6" width="12.27734375" style="4" customWidth="1"/>
    <col min="7" max="9" width="9" style="52"/>
    <col min="10" max="16384" width="9" style="4"/>
  </cols>
  <sheetData>
    <row r="1" spans="1:9" s="12" customFormat="1" ht="25.15" customHeight="1" x14ac:dyDescent="0.4">
      <c r="A1" s="34" t="s">
        <v>59</v>
      </c>
      <c r="B1" s="34"/>
      <c r="G1" s="50"/>
      <c r="H1" s="50"/>
      <c r="I1" s="50"/>
    </row>
    <row r="3" spans="1:9" s="12" customFormat="1" ht="20.25" customHeight="1" x14ac:dyDescent="0.4">
      <c r="A3" s="35" t="s">
        <v>33</v>
      </c>
      <c r="B3" s="35"/>
      <c r="C3" s="35"/>
      <c r="D3" s="35"/>
      <c r="E3" s="35"/>
      <c r="F3" s="13"/>
      <c r="G3" s="51"/>
      <c r="H3" s="51"/>
      <c r="I3" s="51"/>
    </row>
    <row r="4" spans="1:9" s="12" customFormat="1" ht="20.25" customHeight="1" x14ac:dyDescent="0.4">
      <c r="A4" s="35" t="s">
        <v>67</v>
      </c>
      <c r="B4" s="35"/>
      <c r="C4" s="35"/>
      <c r="D4" s="35"/>
      <c r="E4" s="35"/>
      <c r="F4" s="13"/>
      <c r="G4" s="51"/>
      <c r="H4" s="51"/>
      <c r="I4" s="51"/>
    </row>
    <row r="5" spans="1:9" s="12" customFormat="1" ht="35.65" customHeight="1" x14ac:dyDescent="0.4">
      <c r="A5" s="36" t="s">
        <v>65</v>
      </c>
      <c r="B5" s="36"/>
      <c r="C5" s="36"/>
      <c r="D5" s="36"/>
      <c r="E5" s="36"/>
      <c r="F5" s="13"/>
      <c r="G5" s="51"/>
      <c r="H5" s="51"/>
      <c r="I5" s="51"/>
    </row>
    <row r="6" spans="1:9" s="12" customFormat="1" ht="20.25" customHeight="1" x14ac:dyDescent="0.4">
      <c r="A6" s="35" t="s">
        <v>34</v>
      </c>
      <c r="B6" s="35"/>
      <c r="C6" s="35"/>
      <c r="D6" s="35"/>
      <c r="E6" s="35"/>
      <c r="F6" s="13"/>
      <c r="G6" s="51"/>
      <c r="H6" s="51"/>
      <c r="I6" s="51"/>
    </row>
    <row r="7" spans="1:9" s="12" customFormat="1" ht="20.25" customHeight="1" x14ac:dyDescent="0.4">
      <c r="A7" s="35" t="s">
        <v>66</v>
      </c>
      <c r="B7" s="35"/>
      <c r="C7" s="35"/>
      <c r="D7" s="35"/>
      <c r="E7" s="35"/>
      <c r="F7" s="13"/>
      <c r="G7" s="51"/>
      <c r="H7" s="51"/>
      <c r="I7" s="51"/>
    </row>
    <row r="8" spans="1:9" x14ac:dyDescent="0.4">
      <c r="B8" s="14"/>
      <c r="C8" s="14"/>
      <c r="D8" s="14"/>
      <c r="E8" s="14"/>
      <c r="F8" s="14"/>
    </row>
    <row r="9" spans="1:9" ht="27.75" customHeight="1" x14ac:dyDescent="0.4">
      <c r="A9" s="61" t="s">
        <v>49</v>
      </c>
      <c r="B9" s="49" t="s">
        <v>73</v>
      </c>
      <c r="C9" s="54" t="s">
        <v>36</v>
      </c>
      <c r="D9" s="55" t="s">
        <v>37</v>
      </c>
      <c r="E9" s="55" t="s">
        <v>38</v>
      </c>
      <c r="F9" s="56" t="s">
        <v>39</v>
      </c>
    </row>
    <row r="10" spans="1:9" x14ac:dyDescent="0.4">
      <c r="A10" s="18" t="s">
        <v>50</v>
      </c>
      <c r="B10" s="2" t="s">
        <v>12</v>
      </c>
      <c r="C10" s="2" t="s">
        <v>62</v>
      </c>
      <c r="D10" s="3">
        <v>45000</v>
      </c>
      <c r="E10" s="3">
        <v>0</v>
      </c>
      <c r="F10" s="43">
        <f t="shared" ref="F10:F12" si="0">D10+E10</f>
        <v>45000</v>
      </c>
    </row>
    <row r="11" spans="1:9" x14ac:dyDescent="0.4">
      <c r="A11" s="18" t="s">
        <v>51</v>
      </c>
      <c r="B11" s="2" t="s">
        <v>21</v>
      </c>
      <c r="C11" s="6" t="s">
        <v>63</v>
      </c>
      <c r="D11" s="3">
        <v>10000</v>
      </c>
      <c r="E11" s="3">
        <v>2000</v>
      </c>
      <c r="F11" s="43">
        <f t="shared" si="0"/>
        <v>12000</v>
      </c>
    </row>
    <row r="12" spans="1:9" x14ac:dyDescent="0.4">
      <c r="A12" s="18" t="s">
        <v>51</v>
      </c>
      <c r="B12" s="2" t="s">
        <v>23</v>
      </c>
      <c r="C12" s="6" t="s">
        <v>64</v>
      </c>
      <c r="D12" s="3">
        <v>400000</v>
      </c>
      <c r="E12" s="3">
        <v>80000</v>
      </c>
      <c r="F12" s="43">
        <f t="shared" si="0"/>
        <v>480000</v>
      </c>
    </row>
    <row r="13" spans="1:9" x14ac:dyDescent="0.4">
      <c r="A13" s="18" t="s">
        <v>0</v>
      </c>
      <c r="B13" s="2" t="s">
        <v>0</v>
      </c>
      <c r="C13" s="6" t="s">
        <v>40</v>
      </c>
      <c r="D13" s="3">
        <v>0</v>
      </c>
      <c r="E13" s="3">
        <v>0</v>
      </c>
      <c r="F13" s="43">
        <f>D13+E13</f>
        <v>0</v>
      </c>
    </row>
    <row r="14" spans="1:9" x14ac:dyDescent="0.4">
      <c r="A14" s="18" t="s">
        <v>0</v>
      </c>
      <c r="B14" s="2" t="s">
        <v>0</v>
      </c>
      <c r="C14" s="6" t="s">
        <v>40</v>
      </c>
      <c r="D14" s="3">
        <v>0</v>
      </c>
      <c r="E14" s="3">
        <v>0</v>
      </c>
      <c r="F14" s="43">
        <f t="shared" ref="F14:F39" si="1">D14+E14</f>
        <v>0</v>
      </c>
    </row>
    <row r="15" spans="1:9" x14ac:dyDescent="0.4">
      <c r="A15" s="18" t="s">
        <v>0</v>
      </c>
      <c r="B15" s="2" t="s">
        <v>0</v>
      </c>
      <c r="C15" s="6" t="s">
        <v>40</v>
      </c>
      <c r="D15" s="3">
        <v>0</v>
      </c>
      <c r="E15" s="3">
        <v>0</v>
      </c>
      <c r="F15" s="43">
        <f t="shared" si="1"/>
        <v>0</v>
      </c>
    </row>
    <row r="16" spans="1:9" x14ac:dyDescent="0.4">
      <c r="A16" s="18" t="s">
        <v>0</v>
      </c>
      <c r="B16" s="2" t="s">
        <v>0</v>
      </c>
      <c r="C16" s="6" t="s">
        <v>40</v>
      </c>
      <c r="D16" s="3">
        <v>0</v>
      </c>
      <c r="E16" s="3">
        <v>0</v>
      </c>
      <c r="F16" s="43">
        <f t="shared" si="1"/>
        <v>0</v>
      </c>
    </row>
    <row r="17" spans="1:6" x14ac:dyDescent="0.4">
      <c r="A17" s="18" t="s">
        <v>0</v>
      </c>
      <c r="B17" s="2" t="s">
        <v>0</v>
      </c>
      <c r="C17" s="6" t="s">
        <v>40</v>
      </c>
      <c r="D17" s="3">
        <v>0</v>
      </c>
      <c r="E17" s="3">
        <v>0</v>
      </c>
      <c r="F17" s="43">
        <f t="shared" si="1"/>
        <v>0</v>
      </c>
    </row>
    <row r="18" spans="1:6" x14ac:dyDescent="0.4">
      <c r="A18" s="18" t="s">
        <v>0</v>
      </c>
      <c r="B18" s="2" t="s">
        <v>0</v>
      </c>
      <c r="C18" s="6" t="s">
        <v>40</v>
      </c>
      <c r="D18" s="3">
        <v>0</v>
      </c>
      <c r="E18" s="3">
        <v>0</v>
      </c>
      <c r="F18" s="43">
        <f t="shared" si="1"/>
        <v>0</v>
      </c>
    </row>
    <row r="19" spans="1:6" x14ac:dyDescent="0.4">
      <c r="A19" s="18" t="s">
        <v>0</v>
      </c>
      <c r="B19" s="2" t="s">
        <v>0</v>
      </c>
      <c r="C19" s="6" t="s">
        <v>40</v>
      </c>
      <c r="D19" s="3">
        <v>0</v>
      </c>
      <c r="E19" s="3">
        <v>0</v>
      </c>
      <c r="F19" s="43">
        <f t="shared" si="1"/>
        <v>0</v>
      </c>
    </row>
    <row r="20" spans="1:6" x14ac:dyDescent="0.4">
      <c r="A20" s="18" t="s">
        <v>0</v>
      </c>
      <c r="B20" s="2" t="s">
        <v>0</v>
      </c>
      <c r="C20" s="6" t="s">
        <v>40</v>
      </c>
      <c r="D20" s="3">
        <v>0</v>
      </c>
      <c r="E20" s="3">
        <v>0</v>
      </c>
      <c r="F20" s="43">
        <f>D20+E20</f>
        <v>0</v>
      </c>
    </row>
    <row r="21" spans="1:6" x14ac:dyDescent="0.4">
      <c r="A21" s="18" t="s">
        <v>0</v>
      </c>
      <c r="B21" s="2" t="s">
        <v>0</v>
      </c>
      <c r="C21" s="6" t="s">
        <v>40</v>
      </c>
      <c r="D21" s="3">
        <v>0</v>
      </c>
      <c r="E21" s="3">
        <v>0</v>
      </c>
      <c r="F21" s="43">
        <f t="shared" si="1"/>
        <v>0</v>
      </c>
    </row>
    <row r="22" spans="1:6" x14ac:dyDescent="0.4">
      <c r="A22" s="18" t="s">
        <v>0</v>
      </c>
      <c r="B22" s="2" t="s">
        <v>0</v>
      </c>
      <c r="C22" s="6" t="s">
        <v>40</v>
      </c>
      <c r="D22" s="3">
        <v>0</v>
      </c>
      <c r="E22" s="3">
        <v>0</v>
      </c>
      <c r="F22" s="43">
        <f t="shared" si="1"/>
        <v>0</v>
      </c>
    </row>
    <row r="23" spans="1:6" x14ac:dyDescent="0.4">
      <c r="A23" s="18" t="s">
        <v>0</v>
      </c>
      <c r="B23" s="2" t="s">
        <v>0</v>
      </c>
      <c r="C23" s="6" t="s">
        <v>40</v>
      </c>
      <c r="D23" s="3">
        <v>0</v>
      </c>
      <c r="E23" s="3">
        <v>0</v>
      </c>
      <c r="F23" s="43">
        <f t="shared" si="1"/>
        <v>0</v>
      </c>
    </row>
    <row r="24" spans="1:6" x14ac:dyDescent="0.4">
      <c r="A24" s="18" t="s">
        <v>0</v>
      </c>
      <c r="B24" s="2" t="s">
        <v>0</v>
      </c>
      <c r="C24" s="6" t="s">
        <v>40</v>
      </c>
      <c r="D24" s="3">
        <v>0</v>
      </c>
      <c r="E24" s="3">
        <v>0</v>
      </c>
      <c r="F24" s="43">
        <f t="shared" si="1"/>
        <v>0</v>
      </c>
    </row>
    <row r="25" spans="1:6" x14ac:dyDescent="0.4">
      <c r="A25" s="18" t="s">
        <v>0</v>
      </c>
      <c r="B25" s="2" t="s">
        <v>0</v>
      </c>
      <c r="C25" s="6" t="s">
        <v>40</v>
      </c>
      <c r="D25" s="3">
        <v>0</v>
      </c>
      <c r="E25" s="3">
        <v>0</v>
      </c>
      <c r="F25" s="43">
        <f>D25+E25</f>
        <v>0</v>
      </c>
    </row>
    <row r="26" spans="1:6" x14ac:dyDescent="0.4">
      <c r="A26" s="18" t="s">
        <v>0</v>
      </c>
      <c r="B26" s="2" t="s">
        <v>0</v>
      </c>
      <c r="C26" s="6" t="s">
        <v>40</v>
      </c>
      <c r="D26" s="3">
        <v>0</v>
      </c>
      <c r="E26" s="3">
        <v>0</v>
      </c>
      <c r="F26" s="43">
        <f t="shared" si="1"/>
        <v>0</v>
      </c>
    </row>
    <row r="27" spans="1:6" x14ac:dyDescent="0.4">
      <c r="A27" s="18" t="s">
        <v>0</v>
      </c>
      <c r="B27" s="2" t="s">
        <v>0</v>
      </c>
      <c r="C27" s="6" t="s">
        <v>40</v>
      </c>
      <c r="D27" s="3">
        <v>0</v>
      </c>
      <c r="E27" s="3">
        <v>0</v>
      </c>
      <c r="F27" s="43">
        <f t="shared" si="1"/>
        <v>0</v>
      </c>
    </row>
    <row r="28" spans="1:6" x14ac:dyDescent="0.4">
      <c r="A28" s="18" t="s">
        <v>0</v>
      </c>
      <c r="B28" s="2" t="s">
        <v>0</v>
      </c>
      <c r="C28" s="6" t="s">
        <v>40</v>
      </c>
      <c r="D28" s="3">
        <v>0</v>
      </c>
      <c r="E28" s="3">
        <v>0</v>
      </c>
      <c r="F28" s="43">
        <f t="shared" si="1"/>
        <v>0</v>
      </c>
    </row>
    <row r="29" spans="1:6" x14ac:dyDescent="0.4">
      <c r="A29" s="18" t="s">
        <v>0</v>
      </c>
      <c r="B29" s="2" t="s">
        <v>0</v>
      </c>
      <c r="C29" s="6" t="s">
        <v>40</v>
      </c>
      <c r="D29" s="3">
        <v>0</v>
      </c>
      <c r="E29" s="3">
        <v>0</v>
      </c>
      <c r="F29" s="43">
        <f t="shared" si="1"/>
        <v>0</v>
      </c>
    </row>
    <row r="30" spans="1:6" x14ac:dyDescent="0.4">
      <c r="A30" s="18" t="s">
        <v>0</v>
      </c>
      <c r="B30" s="2" t="s">
        <v>0</v>
      </c>
      <c r="C30" s="6" t="s">
        <v>40</v>
      </c>
      <c r="D30" s="3">
        <v>0</v>
      </c>
      <c r="E30" s="3">
        <v>0</v>
      </c>
      <c r="F30" s="43">
        <f t="shared" si="1"/>
        <v>0</v>
      </c>
    </row>
    <row r="31" spans="1:6" x14ac:dyDescent="0.4">
      <c r="A31" s="18" t="s">
        <v>0</v>
      </c>
      <c r="B31" s="2" t="s">
        <v>0</v>
      </c>
      <c r="C31" s="6" t="s">
        <v>40</v>
      </c>
      <c r="D31" s="3">
        <v>0</v>
      </c>
      <c r="E31" s="3">
        <v>0</v>
      </c>
      <c r="F31" s="43">
        <f t="shared" si="1"/>
        <v>0</v>
      </c>
    </row>
    <row r="32" spans="1:6" x14ac:dyDescent="0.4">
      <c r="A32" s="18" t="s">
        <v>0</v>
      </c>
      <c r="B32" s="2" t="s">
        <v>0</v>
      </c>
      <c r="C32" s="6" t="s">
        <v>40</v>
      </c>
      <c r="D32" s="3">
        <v>0</v>
      </c>
      <c r="E32" s="3">
        <v>0</v>
      </c>
      <c r="F32" s="43">
        <f t="shared" si="1"/>
        <v>0</v>
      </c>
    </row>
    <row r="33" spans="1:6" x14ac:dyDescent="0.4">
      <c r="A33" s="18" t="s">
        <v>0</v>
      </c>
      <c r="B33" s="2" t="s">
        <v>0</v>
      </c>
      <c r="C33" s="6" t="s">
        <v>40</v>
      </c>
      <c r="D33" s="3">
        <v>0</v>
      </c>
      <c r="E33" s="3">
        <v>0</v>
      </c>
      <c r="F33" s="43">
        <f t="shared" si="1"/>
        <v>0</v>
      </c>
    </row>
    <row r="34" spans="1:6" x14ac:dyDescent="0.4">
      <c r="A34" s="18" t="s">
        <v>0</v>
      </c>
      <c r="B34" s="2" t="s">
        <v>0</v>
      </c>
      <c r="C34" s="6" t="s">
        <v>40</v>
      </c>
      <c r="D34" s="3">
        <v>0</v>
      </c>
      <c r="E34" s="3">
        <v>0</v>
      </c>
      <c r="F34" s="43">
        <f t="shared" si="1"/>
        <v>0</v>
      </c>
    </row>
    <row r="35" spans="1:6" x14ac:dyDescent="0.4">
      <c r="A35" s="18" t="s">
        <v>0</v>
      </c>
      <c r="B35" s="2" t="s">
        <v>0</v>
      </c>
      <c r="C35" s="6" t="s">
        <v>40</v>
      </c>
      <c r="D35" s="3">
        <v>0</v>
      </c>
      <c r="E35" s="3">
        <v>0</v>
      </c>
      <c r="F35" s="43">
        <f t="shared" si="1"/>
        <v>0</v>
      </c>
    </row>
    <row r="36" spans="1:6" x14ac:dyDescent="0.4">
      <c r="A36" s="18" t="s">
        <v>0</v>
      </c>
      <c r="B36" s="2" t="s">
        <v>0</v>
      </c>
      <c r="C36" s="6" t="s">
        <v>40</v>
      </c>
      <c r="D36" s="3">
        <v>0</v>
      </c>
      <c r="E36" s="3">
        <v>0</v>
      </c>
      <c r="F36" s="43">
        <f t="shared" si="1"/>
        <v>0</v>
      </c>
    </row>
    <row r="37" spans="1:6" x14ac:dyDescent="0.4">
      <c r="A37" s="18" t="s">
        <v>0</v>
      </c>
      <c r="B37" s="2" t="s">
        <v>0</v>
      </c>
      <c r="C37" s="6" t="s">
        <v>40</v>
      </c>
      <c r="D37" s="11">
        <v>0</v>
      </c>
      <c r="E37" s="11">
        <v>0</v>
      </c>
      <c r="F37" s="48">
        <f t="shared" si="1"/>
        <v>0</v>
      </c>
    </row>
    <row r="38" spans="1:6" x14ac:dyDescent="0.4">
      <c r="A38" s="18" t="s">
        <v>0</v>
      </c>
      <c r="B38" s="2" t="s">
        <v>0</v>
      </c>
      <c r="C38" s="6" t="s">
        <v>40</v>
      </c>
      <c r="D38" s="3">
        <v>0</v>
      </c>
      <c r="E38" s="3">
        <v>0</v>
      </c>
      <c r="F38" s="43">
        <f t="shared" si="1"/>
        <v>0</v>
      </c>
    </row>
    <row r="39" spans="1:6" x14ac:dyDescent="0.4">
      <c r="A39" s="18" t="s">
        <v>0</v>
      </c>
      <c r="B39" s="2" t="s">
        <v>0</v>
      </c>
      <c r="C39" s="2" t="s">
        <v>40</v>
      </c>
      <c r="D39" s="3">
        <v>0</v>
      </c>
      <c r="E39" s="3">
        <v>0</v>
      </c>
      <c r="F39" s="43">
        <f t="shared" si="1"/>
        <v>0</v>
      </c>
    </row>
    <row r="40" spans="1:6" x14ac:dyDescent="0.4">
      <c r="A40" s="44" t="s">
        <v>42</v>
      </c>
      <c r="B40" s="45" t="s">
        <v>40</v>
      </c>
      <c r="C40" s="45" t="s">
        <v>40</v>
      </c>
      <c r="D40" s="46">
        <f>SUM(D10:D39)</f>
        <v>455000</v>
      </c>
      <c r="E40" s="46">
        <f>SUM(E10:E39)</f>
        <v>82000</v>
      </c>
      <c r="F40" s="47">
        <f>SUM(F10:F39)</f>
        <v>537000</v>
      </c>
    </row>
    <row r="43" spans="1:6" x14ac:dyDescent="0.4">
      <c r="C43" s="39" t="s">
        <v>43</v>
      </c>
      <c r="D43" s="40"/>
      <c r="E43" s="41"/>
      <c r="F43" s="33">
        <f>F40</f>
        <v>537000</v>
      </c>
    </row>
    <row r="44" spans="1:6" x14ac:dyDescent="0.4">
      <c r="B44" s="7"/>
    </row>
  </sheetData>
  <sheetProtection sheet="1" insertRows="0" deleteRows="0"/>
  <mergeCells count="7">
    <mergeCell ref="C43:E43"/>
    <mergeCell ref="A6:E6"/>
    <mergeCell ref="A7:E7"/>
    <mergeCell ref="A1:B1"/>
    <mergeCell ref="A3:E3"/>
    <mergeCell ref="A4:E4"/>
    <mergeCell ref="A5:E5"/>
  </mergeCells>
  <pageMargins left="0.7" right="0.7" top="0.75" bottom="0.75" header="0.3" footer="0.3"/>
  <pageSetup paperSize="9" orientation="portrait" horizontalDpi="1200" verticalDpi="1200"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3B6B3093-202B-429A-A416-43D340168C63}">
          <x14:formula1>
            <xm:f>'Delivery dropdown'!$A$1:$A$28</xm:f>
          </x14:formula1>
          <xm:sqref>B39</xm:sqref>
        </x14:dataValidation>
        <x14:dataValidation type="list" allowBlank="1" showInputMessage="1" showErrorMessage="1" xr:uid="{DAE1961A-57CD-4C12-9F45-B7819C3A7091}">
          <x14:formula1>
            <xm:f>'Delivery dropdown'!$A$1:$A$29</xm:f>
          </x14:formula1>
          <xm:sqref>B10:B38</xm:sqref>
        </x14:dataValidation>
        <x14:dataValidation type="list" allowBlank="1" showInputMessage="1" showErrorMessage="1" xr:uid="{A31FBF53-73D0-444B-9C43-00DA7A8454F0}">
          <x14:formula1>
            <xm:f>'dropdown Cash Headings'!$A$1:$A$5</xm:f>
          </x14:formula1>
          <xm:sqref>A10:A39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45772-A380-4CBF-A9D2-A5ED525B9A25}">
  <sheetPr>
    <tabColor rgb="FF92D050"/>
  </sheetPr>
  <dimension ref="A1:E27"/>
  <sheetViews>
    <sheetView showGridLines="0" workbookViewId="0">
      <selection sqref="A1:D1"/>
    </sheetView>
  </sheetViews>
  <sheetFormatPr defaultColWidth="9" defaultRowHeight="15" x14ac:dyDescent="0.4"/>
  <cols>
    <col min="1" max="1" width="25.5546875" style="4" customWidth="1"/>
    <col min="2" max="2" width="40.5546875" style="4" customWidth="1"/>
    <col min="3" max="3" width="17.77734375" style="4" customWidth="1"/>
    <col min="4" max="4" width="11.609375" style="4" customWidth="1"/>
    <col min="5" max="5" width="10.6640625" style="4" customWidth="1"/>
    <col min="6" max="16384" width="9" style="4"/>
  </cols>
  <sheetData>
    <row r="1" spans="1:5" ht="21" customHeight="1" x14ac:dyDescent="0.4">
      <c r="A1" s="34" t="s">
        <v>60</v>
      </c>
      <c r="B1" s="34"/>
      <c r="C1" s="34"/>
      <c r="D1" s="34"/>
    </row>
    <row r="2" spans="1:5" ht="21" customHeight="1" x14ac:dyDescent="0.4">
      <c r="A2" s="21"/>
      <c r="B2" s="21"/>
    </row>
    <row r="3" spans="1:5" ht="49.9" customHeight="1" x14ac:dyDescent="0.4">
      <c r="A3" s="36" t="s">
        <v>74</v>
      </c>
      <c r="B3" s="36"/>
      <c r="C3" s="36"/>
      <c r="D3" s="36"/>
      <c r="E3" s="22"/>
    </row>
    <row r="4" spans="1:5" x14ac:dyDescent="0.4">
      <c r="A4" s="7"/>
    </row>
    <row r="5" spans="1:5" ht="23.25" customHeight="1" x14ac:dyDescent="0.4">
      <c r="A5" s="57" t="s">
        <v>44</v>
      </c>
      <c r="B5" s="58" t="s">
        <v>36</v>
      </c>
      <c r="C5" s="59" t="s">
        <v>45</v>
      </c>
      <c r="D5" s="60" t="s">
        <v>39</v>
      </c>
    </row>
    <row r="6" spans="1:5" x14ac:dyDescent="0.4">
      <c r="A6" s="27" t="s">
        <v>52</v>
      </c>
      <c r="B6" s="20" t="s">
        <v>61</v>
      </c>
      <c r="C6" s="5" t="s">
        <v>46</v>
      </c>
      <c r="D6" s="24">
        <v>10000</v>
      </c>
    </row>
    <row r="7" spans="1:5" x14ac:dyDescent="0.4">
      <c r="A7" s="15" t="s">
        <v>40</v>
      </c>
      <c r="B7" s="20" t="s">
        <v>40</v>
      </c>
      <c r="C7" s="5" t="s">
        <v>40</v>
      </c>
      <c r="D7" s="24">
        <v>0</v>
      </c>
    </row>
    <row r="8" spans="1:5" x14ac:dyDescent="0.4">
      <c r="A8" s="15" t="s">
        <v>40</v>
      </c>
      <c r="B8" s="20" t="s">
        <v>40</v>
      </c>
      <c r="C8" s="5" t="s">
        <v>40</v>
      </c>
      <c r="D8" s="24">
        <v>0</v>
      </c>
      <c r="E8" s="4" t="s">
        <v>41</v>
      </c>
    </row>
    <row r="9" spans="1:5" x14ac:dyDescent="0.4">
      <c r="A9" s="15" t="s">
        <v>40</v>
      </c>
      <c r="B9" s="20" t="s">
        <v>40</v>
      </c>
      <c r="C9" s="5" t="s">
        <v>40</v>
      </c>
      <c r="D9" s="25">
        <v>0</v>
      </c>
    </row>
    <row r="10" spans="1:5" x14ac:dyDescent="0.4">
      <c r="A10" s="15" t="s">
        <v>40</v>
      </c>
      <c r="B10" s="20" t="s">
        <v>40</v>
      </c>
      <c r="C10" s="5" t="s">
        <v>40</v>
      </c>
      <c r="D10" s="24">
        <v>0</v>
      </c>
    </row>
    <row r="11" spans="1:5" x14ac:dyDescent="0.4">
      <c r="A11" s="15" t="s">
        <v>40</v>
      </c>
      <c r="B11" s="20" t="s">
        <v>40</v>
      </c>
      <c r="C11" s="5" t="s">
        <v>40</v>
      </c>
      <c r="D11" s="24">
        <v>0</v>
      </c>
    </row>
    <row r="12" spans="1:5" x14ac:dyDescent="0.4">
      <c r="A12" s="15" t="s">
        <v>40</v>
      </c>
      <c r="B12" s="20" t="s">
        <v>40</v>
      </c>
      <c r="C12" s="5" t="s">
        <v>40</v>
      </c>
      <c r="D12" s="24">
        <v>0</v>
      </c>
    </row>
    <row r="13" spans="1:5" x14ac:dyDescent="0.4">
      <c r="A13" s="15" t="s">
        <v>40</v>
      </c>
      <c r="B13" s="20" t="s">
        <v>40</v>
      </c>
      <c r="C13" s="5" t="s">
        <v>40</v>
      </c>
      <c r="D13" s="24">
        <v>0</v>
      </c>
    </row>
    <row r="14" spans="1:5" x14ac:dyDescent="0.4">
      <c r="A14" s="15" t="s">
        <v>40</v>
      </c>
      <c r="B14" s="20" t="s">
        <v>40</v>
      </c>
      <c r="C14" s="5" t="s">
        <v>40</v>
      </c>
      <c r="D14" s="24">
        <v>0</v>
      </c>
    </row>
    <row r="15" spans="1:5" x14ac:dyDescent="0.4">
      <c r="A15" s="15" t="s">
        <v>40</v>
      </c>
      <c r="B15" s="20" t="s">
        <v>40</v>
      </c>
      <c r="C15" s="5" t="s">
        <v>40</v>
      </c>
      <c r="D15" s="24">
        <v>0</v>
      </c>
    </row>
    <row r="16" spans="1:5" x14ac:dyDescent="0.4">
      <c r="A16" s="15" t="s">
        <v>40</v>
      </c>
      <c r="B16" s="20" t="s">
        <v>40</v>
      </c>
      <c r="C16" s="5" t="s">
        <v>40</v>
      </c>
      <c r="D16" s="24">
        <v>0</v>
      </c>
    </row>
    <row r="17" spans="1:5" x14ac:dyDescent="0.4">
      <c r="A17" s="15" t="s">
        <v>40</v>
      </c>
      <c r="B17" s="20" t="s">
        <v>40</v>
      </c>
      <c r="C17" s="5" t="s">
        <v>40</v>
      </c>
      <c r="D17" s="24">
        <v>0</v>
      </c>
    </row>
    <row r="18" spans="1:5" s="7" customFormat="1" x14ac:dyDescent="0.4">
      <c r="A18" s="15" t="s">
        <v>40</v>
      </c>
      <c r="B18" s="20" t="s">
        <v>40</v>
      </c>
      <c r="C18" s="5" t="s">
        <v>40</v>
      </c>
      <c r="D18" s="24">
        <v>0</v>
      </c>
      <c r="E18" s="4"/>
    </row>
    <row r="19" spans="1:5" x14ac:dyDescent="0.4">
      <c r="A19" s="15" t="s">
        <v>40</v>
      </c>
      <c r="B19" s="20" t="s">
        <v>40</v>
      </c>
      <c r="C19" s="5" t="s">
        <v>40</v>
      </c>
      <c r="D19" s="24">
        <v>0</v>
      </c>
    </row>
    <row r="20" spans="1:5" x14ac:dyDescent="0.4">
      <c r="A20" s="15" t="s">
        <v>40</v>
      </c>
      <c r="B20" s="20" t="s">
        <v>40</v>
      </c>
      <c r="C20" s="5" t="s">
        <v>40</v>
      </c>
      <c r="D20" s="24">
        <v>0</v>
      </c>
    </row>
    <row r="21" spans="1:5" x14ac:dyDescent="0.4">
      <c r="A21" s="15" t="s">
        <v>40</v>
      </c>
      <c r="B21" s="20" t="s">
        <v>40</v>
      </c>
      <c r="C21" s="5" t="s">
        <v>40</v>
      </c>
      <c r="D21" s="24">
        <v>0</v>
      </c>
    </row>
    <row r="22" spans="1:5" x14ac:dyDescent="0.4">
      <c r="A22" s="15" t="s">
        <v>40</v>
      </c>
      <c r="B22" s="20" t="s">
        <v>40</v>
      </c>
      <c r="C22" s="5" t="s">
        <v>40</v>
      </c>
      <c r="D22" s="24">
        <v>0</v>
      </c>
    </row>
    <row r="23" spans="1:5" x14ac:dyDescent="0.4">
      <c r="A23" s="15" t="s">
        <v>40</v>
      </c>
      <c r="B23" s="20" t="s">
        <v>40</v>
      </c>
      <c r="C23" s="5" t="s">
        <v>40</v>
      </c>
      <c r="D23" s="26">
        <v>0</v>
      </c>
    </row>
    <row r="24" spans="1:5" x14ac:dyDescent="0.4">
      <c r="A24" s="28" t="s">
        <v>47</v>
      </c>
      <c r="B24" s="19" t="s">
        <v>40</v>
      </c>
      <c r="C24" s="23" t="s">
        <v>40</v>
      </c>
      <c r="D24" s="30">
        <f>SUM(D6:D23)</f>
        <v>10000</v>
      </c>
      <c r="E24" s="7"/>
    </row>
    <row r="25" spans="1:5" x14ac:dyDescent="0.4">
      <c r="E25" s="4" t="s">
        <v>41</v>
      </c>
    </row>
    <row r="26" spans="1:5" x14ac:dyDescent="0.4">
      <c r="A26" s="4" t="s">
        <v>41</v>
      </c>
    </row>
    <row r="27" spans="1:5" x14ac:dyDescent="0.4">
      <c r="B27" s="39" t="s">
        <v>48</v>
      </c>
      <c r="C27" s="41"/>
      <c r="D27" s="30">
        <f>'Project Costs Delivery'!F43 - 'Project Income Delivery'!D24</f>
        <v>527000</v>
      </c>
    </row>
  </sheetData>
  <sheetProtection sheet="1" insertRows="0" sort="0"/>
  <mergeCells count="3">
    <mergeCell ref="A1:D1"/>
    <mergeCell ref="A3:D3"/>
    <mergeCell ref="B27:C27"/>
  </mergeCells>
  <pageMargins left="0.7" right="0.7" top="0.75" bottom="0.75" header="0.3" footer="0.3"/>
  <pageSetup paperSize="9" orientation="portrait" horizontalDpi="1200" verticalDpi="120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373FC-987D-490C-B983-27A87E91DCF6}">
  <dimension ref="A1:A3"/>
  <sheetViews>
    <sheetView workbookViewId="0">
      <selection activeCell="C14" sqref="C14"/>
    </sheetView>
  </sheetViews>
  <sheetFormatPr defaultRowHeight="15" x14ac:dyDescent="0.4"/>
  <cols>
    <col min="1" max="1" width="14.109375" customWidth="1"/>
  </cols>
  <sheetData>
    <row r="1" spans="1:1" x14ac:dyDescent="0.4">
      <c r="A1" t="s">
        <v>0</v>
      </c>
    </row>
    <row r="2" spans="1:1" x14ac:dyDescent="0.4">
      <c r="A2" t="s">
        <v>53</v>
      </c>
    </row>
    <row r="3" spans="1:1" x14ac:dyDescent="0.4">
      <c r="A3" t="s">
        <v>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8164A-F089-4A12-843F-85451B8485F5}">
  <sheetPr>
    <tabColor rgb="FF92D050"/>
  </sheetPr>
  <dimension ref="A1:A5"/>
  <sheetViews>
    <sheetView workbookViewId="0"/>
  </sheetViews>
  <sheetFormatPr defaultRowHeight="15" x14ac:dyDescent="0.4"/>
  <cols>
    <col min="1" max="1" width="20.6640625" customWidth="1"/>
  </cols>
  <sheetData>
    <row r="1" spans="1:1" x14ac:dyDescent="0.4">
      <c r="A1" t="s">
        <v>0</v>
      </c>
    </row>
    <row r="2" spans="1:1" x14ac:dyDescent="0.4">
      <c r="A2" t="s">
        <v>50</v>
      </c>
    </row>
    <row r="3" spans="1:1" x14ac:dyDescent="0.4">
      <c r="A3" t="s">
        <v>51</v>
      </c>
    </row>
    <row r="4" spans="1:1" x14ac:dyDescent="0.4">
      <c r="A4" t="s">
        <v>55</v>
      </c>
    </row>
    <row r="5" spans="1:1" x14ac:dyDescent="0.4">
      <c r="A5" t="s">
        <v>56</v>
      </c>
    </row>
  </sheetData>
  <dataValidations count="1">
    <dataValidation type="list" allowBlank="1" showInputMessage="1" showErrorMessage="1" sqref="A3" xr:uid="{AEC39173-D0D7-4A54-9A0C-F3C7400B38C0}">
      <formula1>$A$3:$A$5</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B2CD7596660D4CAFDAA8F8A24FEDE8" ma:contentTypeVersion="23" ma:contentTypeDescription="Create a new document." ma:contentTypeScope="" ma:versionID="16a8f063357db5629437545bd1a49bc6">
  <xsd:schema xmlns:xsd="http://www.w3.org/2001/XMLSchema" xmlns:xs="http://www.w3.org/2001/XMLSchema" xmlns:p="http://schemas.microsoft.com/office/2006/metadata/properties" xmlns:ns1="http://schemas.microsoft.com/sharepoint/v3" xmlns:ns2="ca0b67df-6726-4293-a850-542d2cf7645f" xmlns:ns3="b1122d17-1eb9-4eb0-a3f2-32088428e095" targetNamespace="http://schemas.microsoft.com/office/2006/metadata/properties" ma:root="true" ma:fieldsID="5a839914bb4ab5701ff315d88d9ddd4f" ns1:_="" ns2:_="" ns3:_="">
    <xsd:import namespace="http://schemas.microsoft.com/sharepoint/v3"/>
    <xsd:import namespace="ca0b67df-6726-4293-a850-542d2cf7645f"/>
    <xsd:import namespace="b1122d17-1eb9-4eb0-a3f2-32088428e09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1:_ip_UnifiedCompliancePolicyProperties" minOccurs="0"/>
                <xsd:element ref="ns1:_ip_UnifiedCompliancePolicyUIAction" minOccurs="0"/>
                <xsd:element ref="ns2:Changespublished_x003f_" minOccurs="0"/>
                <xsd:element ref="ns2:Readytoaction_x003f_"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0b67df-6726-4293-a850-542d2cf764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4c2a03c-ecfd-43f2-97db-42332d87bdb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Changespublished_x003f_" ma:index="28" nillable="true" ma:displayName="Actioned on KHub?" ma:default="0" ma:format="Dropdown" ma:internalName="Changespublished_x003f_">
      <xsd:simpleType>
        <xsd:restriction base="dms:Boolean"/>
      </xsd:simpleType>
    </xsd:element>
    <xsd:element name="Readytoaction_x003f_" ma:index="29" nillable="true" ma:displayName="Ready to action?" ma:default="0" ma:format="Dropdown" ma:internalName="Readytoaction_x003f_">
      <xsd:simpleType>
        <xsd:restriction base="dms:Boolean"/>
      </xsd:simpleType>
    </xsd:element>
    <xsd:element name="Notes" ma:index="30" nillable="true" ma:displayName="Notes" ma:description="Add a note about the status of the page" ma:format="Dropdown" ma:internalName="Note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122d17-1eb9-4eb0-a3f2-32088428e09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812d804-d158-4b8b-aa27-96d80175eb3e}" ma:internalName="TaxCatchAll" ma:showField="CatchAllData" ma:web="b1122d17-1eb9-4eb0-a3f2-32088428e09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ca0b67df-6726-4293-a850-542d2cf7645f">
      <Terms xmlns="http://schemas.microsoft.com/office/infopath/2007/PartnerControls"/>
    </lcf76f155ced4ddcb4097134ff3c332f>
    <TaxCatchAll xmlns="b1122d17-1eb9-4eb0-a3f2-32088428e095" xsi:nil="true"/>
    <SharedWithUsers xmlns="b1122d17-1eb9-4eb0-a3f2-32088428e095">
      <UserInfo>
        <DisplayName>Natalie Nickelson</DisplayName>
        <AccountId>186</AccountId>
        <AccountType/>
      </UserInfo>
      <UserInfo>
        <DisplayName>SharingLinks.ac1cd6bd-b879-4f62-9129-c7ee1cfb4318.OrganizationEdit.83ce510b-1432-4338-ba5e-ab4ae2d98b44</DisplayName>
        <AccountId>52</AccountId>
        <AccountType/>
      </UserInfo>
      <UserInfo>
        <DisplayName>Clarissa Cahill</DisplayName>
        <AccountId>1909</AccountId>
        <AccountType/>
      </UserInfo>
    </SharedWithUsers>
    <Readytoaction_x003f_ xmlns="ca0b67df-6726-4293-a850-542d2cf7645f">false</Readytoaction_x003f_>
    <Notes xmlns="ca0b67df-6726-4293-a850-542d2cf7645f" xsi:nil="true"/>
    <Changespublished_x003f_ xmlns="ca0b67df-6726-4293-a850-542d2cf7645f">false</Changespublished_x003f_>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0A80E9-9641-4AFD-95BE-56B2E153E3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a0b67df-6726-4293-a850-542d2cf7645f"/>
    <ds:schemaRef ds:uri="b1122d17-1eb9-4eb0-a3f2-32088428e0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6C6413-7CF3-480C-BB5E-492355941AE7}">
  <ds:schemaRefs>
    <ds:schemaRef ds:uri="ca0b67df-6726-4293-a850-542d2cf7645f"/>
    <ds:schemaRef ds:uri="b1122d17-1eb9-4eb0-a3f2-32088428e095"/>
    <ds:schemaRef ds:uri="http://purl.org/dc/elements/1.1/"/>
    <ds:schemaRef ds:uri="http://schemas.openxmlformats.org/package/2006/metadata/core-properties"/>
    <ds:schemaRef ds:uri="http://www.w3.org/XML/1998/namespace"/>
    <ds:schemaRef ds:uri="http://purl.org/dc/dcmitype/"/>
    <ds:schemaRef ds:uri="http://schemas.microsoft.com/office/2006/documentManagement/types"/>
    <ds:schemaRef ds:uri="http://schemas.microsoft.com/sharepoint/v3"/>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516E51FD-DA0D-45A6-8539-5CBA8CD292C0}">
  <ds:schemaRefs>
    <ds:schemaRef ds:uri="http://schemas.microsoft.com/sharepoint/v3/contenttype/forms"/>
  </ds:schemaRefs>
</ds:datastoreItem>
</file>

<file path=docMetadata/LabelInfo.xml><?xml version="1.0" encoding="utf-8"?>
<clbl:labelList xmlns:clbl="http://schemas.microsoft.com/office/2020/mipLabelMetadata">
  <clbl:label id="{38aa748b-c011-4bd4-9b45-208b1d7cfd25}" enabled="1" method="Standard" siteId="{242ef33d-ef18-4a01-b294-0da2d8fc58e3}"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Delivery dropdown</vt:lpstr>
      <vt:lpstr>Development dropdown</vt:lpstr>
      <vt:lpstr>Project Costs Development</vt:lpstr>
      <vt:lpstr>Project Income Development</vt:lpstr>
      <vt:lpstr>Project Costs Delivery</vt:lpstr>
      <vt:lpstr>Project Income Delivery</vt:lpstr>
      <vt:lpstr>Drop down Project Income</vt:lpstr>
      <vt:lpstr>dropdown Cash Headings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Project Costs worksheet £250,000 to £10million</dc:title>
  <dc:subject/>
  <dc:creator>Rachel Cull</dc:creator>
  <cp:keywords/>
  <dc:description/>
  <cp:lastModifiedBy>Clarissa Cahill</cp:lastModifiedBy>
  <cp:revision/>
  <dcterms:created xsi:type="dcterms:W3CDTF">2023-12-01T11:59:07Z</dcterms:created>
  <dcterms:modified xsi:type="dcterms:W3CDTF">2024-04-26T17:02:48Z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0x010100C6B2CD7596660D4CAFDAA8F8A24FEDE8</vt:lpwstr>
  </property>
  <property fmtid="{D5CDD505-2E9C-101B-9397-08002B2CF9AE}" pid="3" name="MediaServiceImageTags">
    <vt:lpwstr/>
  </property>
</Properties>
</file>