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ttps://hfund365.sharepoint.com/sites/ResearchDataandInsight/Shared Documents/Place/Place Based Index Research Mar 2022/Modelling/Supporting datasets for publication/"/>
    </mc:Choice>
  </mc:AlternateContent>
  <xr:revisionPtr revIDLastSave="1245" documentId="8_{70B896FA-1C2F-47C4-9315-062981F20012}" xr6:coauthVersionLast="47" xr6:coauthVersionMax="47" xr10:uidLastSave="{20A22BCF-24A3-4338-936E-462E732D553A}"/>
  <bookViews>
    <workbookView xWindow="-98" yWindow="-98" windowWidth="21795" windowHeight="13875" tabRatio="908" xr2:uid="{00000000-000D-0000-FFFF-FFFF00000000}"/>
  </bookViews>
  <sheets>
    <sheet name="1 Contents" sheetId="35" r:id="rId1"/>
    <sheet name="2 Results" sheetId="27" r:id="rId2"/>
    <sheet name="3 Indexed and Weighted" sheetId="21" r:id="rId3"/>
    <sheet name="4 Historic built environment" sheetId="36" r:id="rId4"/>
    <sheet name="5 Museums, Archives and Artefac" sheetId="37" r:id="rId5"/>
    <sheet name="6 Industrial, Maritime and Tran" sheetId="38" r:id="rId6"/>
    <sheet name="7 Parks and Open space" sheetId="39" r:id="rId7"/>
    <sheet name="8 Landscapes and Nature" sheetId="40" r:id="rId8"/>
    <sheet name="9 Cultures and Memories" sheetId="41" r:id="rId9"/>
    <sheet name="10 Other Funding" sheetId="42" r:id="rId10"/>
    <sheet name="11 Other LA Characteristics" sheetId="43" r:id="rId11"/>
  </sheets>
  <definedNames>
    <definedName name="_xlnm._FilterDatabase" localSheetId="2" hidden="1">'3 Indexed and Weighted'!$B$4:$X$26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 i="35" l="1"/>
</calcChain>
</file>

<file path=xl/sharedStrings.xml><?xml version="1.0" encoding="utf-8"?>
<sst xmlns="http://schemas.openxmlformats.org/spreadsheetml/2006/main" count="478" uniqueCount="178">
  <si>
    <t>Data for Heritage Places - Wales</t>
  </si>
  <si>
    <t>Results</t>
  </si>
  <si>
    <t>Link to results tab</t>
  </si>
  <si>
    <t>The results tab contains the overall ranking for each place, combining each factor to produce a total. Weighting for each factor is shown in the below table. Further information can be found in the methodology document.</t>
  </si>
  <si>
    <t>Table 1: Weightings for each factor</t>
  </si>
  <si>
    <t>Measure</t>
  </si>
  <si>
    <t>Value</t>
  </si>
  <si>
    <t>Negative Weighting</t>
  </si>
  <si>
    <t>Heritage Condition:</t>
  </si>
  <si>
    <t>No</t>
  </si>
  <si>
    <t>Deprivation:</t>
  </si>
  <si>
    <t>Per capita funding:</t>
  </si>
  <si>
    <t>Yes</t>
  </si>
  <si>
    <t>Other funding</t>
  </si>
  <si>
    <t>TOTAL %</t>
  </si>
  <si>
    <t>Indexed and Weighted</t>
  </si>
  <si>
    <t>Link to Indexed and Weighted tab</t>
  </si>
  <si>
    <t>Indexing on a 0-100 scale is a core part of the design of the models, as the analysis had to handle datasets that reported information in different units, often across very different scales. The method used to do this is “Min-Max Normalisation”.  Further information can be found in the methodology document.</t>
  </si>
  <si>
    <t>Raw Data, tabs 4 to 11</t>
  </si>
  <si>
    <t>Table 2: Ranked Places</t>
  </si>
  <si>
    <t>Place Rank</t>
  </si>
  <si>
    <t>Place Name</t>
  </si>
  <si>
    <t>Heritage Condition - Indexed</t>
  </si>
  <si>
    <t>Heritage Condition - Weighted Score</t>
  </si>
  <si>
    <t>Deprivation - Indexed</t>
  </si>
  <si>
    <t>Deprivation - Weighted Score</t>
  </si>
  <si>
    <t>Previous Heritage Fund investment - Indexed</t>
  </si>
  <si>
    <t>Previous Heritage Fund investment - Weighted Score</t>
  </si>
  <si>
    <t>Other Funding - Indexed</t>
  </si>
  <si>
    <t>Other Funding - Weighted Score</t>
  </si>
  <si>
    <t>Weighted total</t>
  </si>
  <si>
    <t>Swansea</t>
  </si>
  <si>
    <t>Monmouthshire</t>
  </si>
  <si>
    <t>Neath Port Talbot</t>
  </si>
  <si>
    <t>Powys</t>
  </si>
  <si>
    <t>Blaenau Gwent</t>
  </si>
  <si>
    <t>Newport</t>
  </si>
  <si>
    <t>Denbighshire</t>
  </si>
  <si>
    <t>Rhondda Cynon Taf</t>
  </si>
  <si>
    <t>Carmarthenshire</t>
  </si>
  <si>
    <t>Pembrokeshire</t>
  </si>
  <si>
    <t>Caerphilly</t>
  </si>
  <si>
    <t>Torfaen</t>
  </si>
  <si>
    <t>Isle of Anglesey</t>
  </si>
  <si>
    <t>Gwynedd</t>
  </si>
  <si>
    <t>Cardiff</t>
  </si>
  <si>
    <t>Wrexham</t>
  </si>
  <si>
    <t>Merthyr Tydfil</t>
  </si>
  <si>
    <t>Conwy</t>
  </si>
  <si>
    <t>Ceredigion</t>
  </si>
  <si>
    <t>Vale of Glamorgan</t>
  </si>
  <si>
    <t>Bridgend</t>
  </si>
  <si>
    <t>Flintshire</t>
  </si>
  <si>
    <t>Indexed and Weighted Data</t>
  </si>
  <si>
    <t>Freeze panes are turned on. To turn off freeze panes select the ‘View’ ribbon then ‘Freeze Panes’ then ‘Unfreeze Panes’ or use [Alt W, F]’.</t>
  </si>
  <si>
    <t>Table 3: Indexed and Weighted data</t>
  </si>
  <si>
    <t>Place - LA Code</t>
  </si>
  <si>
    <t>Place - Name</t>
  </si>
  <si>
    <t>Historic built environment - Score</t>
  </si>
  <si>
    <t>Historic built environment - Indexed</t>
  </si>
  <si>
    <t>Museums, Archives and Artefacts - Score</t>
  </si>
  <si>
    <t>Museums, Archives and Artefacts - Indexed</t>
  </si>
  <si>
    <t>Industrial, Maritime and Transport - Score</t>
  </si>
  <si>
    <t>Industrial, Maritime and Transport - 90th percentile value</t>
  </si>
  <si>
    <t>Industrial, Maritime and Transport - Indexed</t>
  </si>
  <si>
    <t>Parks and Open space - Score</t>
  </si>
  <si>
    <t>Parks and Open space - 90th percentile value</t>
  </si>
  <si>
    <t>Parks and Open space - Indexed</t>
  </si>
  <si>
    <t>Landscapes and Nature - Score</t>
  </si>
  <si>
    <t>Landscapes and Nature - Indexed</t>
  </si>
  <si>
    <t>Culture and Memories - Score</t>
  </si>
  <si>
    <t>Culture and Memories - Indexed</t>
  </si>
  <si>
    <t>Heritage Condition - Total</t>
  </si>
  <si>
    <t>Deprivation - Total</t>
  </si>
  <si>
    <t>Previous Heritage Fund investment - Total</t>
  </si>
  <si>
    <t>Other Funding - Total</t>
  </si>
  <si>
    <t>W06000001</t>
  </si>
  <si>
    <t>W06000019</t>
  </si>
  <si>
    <t>W06000013</t>
  </si>
  <si>
    <t>W06000018</t>
  </si>
  <si>
    <t>W06000015</t>
  </si>
  <si>
    <t>W06000010</t>
  </si>
  <si>
    <t>W06000008</t>
  </si>
  <si>
    <t>W06000003</t>
  </si>
  <si>
    <t>W06000004</t>
  </si>
  <si>
    <t>W06000005</t>
  </si>
  <si>
    <t>W06000002</t>
  </si>
  <si>
    <t>W06000024</t>
  </si>
  <si>
    <t>W06000021</t>
  </si>
  <si>
    <t>W06000012</t>
  </si>
  <si>
    <t>W06000022</t>
  </si>
  <si>
    <t>W06000009</t>
  </si>
  <si>
    <t>W06000023</t>
  </si>
  <si>
    <t>W06000016</t>
  </si>
  <si>
    <t>W06000011</t>
  </si>
  <si>
    <t>W06000020</t>
  </si>
  <si>
    <t>W06000014</t>
  </si>
  <si>
    <t>W06000006</t>
  </si>
  <si>
    <t>Table 4: Historic built environment</t>
  </si>
  <si>
    <t>Measure (unit) - source</t>
  </si>
  <si>
    <t>Listed Buildings (Grade I) (Number per local authority) - Cadw</t>
  </si>
  <si>
    <t>Listed Buildings (Grade II*) (Number per local authority) - Cadw</t>
  </si>
  <si>
    <t>Listed Buildings (Grade II) (Number per local authority) - Cadw</t>
  </si>
  <si>
    <t>Listed Buildings (Grade I) at risk (Number per local authority) - Cadw</t>
  </si>
  <si>
    <t>Listed Buildings (Grade II*) at risk (Number per local authority) - Cadw</t>
  </si>
  <si>
    <t>Listed Buildings (Grade II) at risk (Number per local authority) - Cadw</t>
  </si>
  <si>
    <t>Total assets</t>
  </si>
  <si>
    <t>Total listed buildings at risk</t>
  </si>
  <si>
    <t>% at risk</t>
  </si>
  <si>
    <t>Weighting (where applicable)</t>
  </si>
  <si>
    <t>No weighting used</t>
  </si>
  <si>
    <t>Table 5: Museums, Archives and Artefacts</t>
  </si>
  <si>
    <t>Museums (Number per local authority) - Welsh Museums</t>
  </si>
  <si>
    <t>Archives (Number per local authority) - The National Archives</t>
  </si>
  <si>
    <t>Total museums, archives and artefacts</t>
  </si>
  <si>
    <t>Museums, archives and artefacts per 100k population</t>
  </si>
  <si>
    <t>Table 6: Industrial, Maritime and Transport</t>
  </si>
  <si>
    <t>Heritage railways: open to the public (Number per local authority) - Mark Dewell</t>
  </si>
  <si>
    <t>European Route of Industrial Heritage sites (Number per local authority) - ERIH (2016)</t>
  </si>
  <si>
    <t>Historic Ships (Number per local authority) - National Historic Ships</t>
  </si>
  <si>
    <t>Canal infrastructure (Total locks, bridges, aqueduct and wharves per local authority) - Canal and Rivers Trust</t>
  </si>
  <si>
    <t>Designated Wrecks (Number per local authority) - Cadw</t>
  </si>
  <si>
    <t>Weighted Heritage railways</t>
  </si>
  <si>
    <t>Weighted European Route of Industrial Heritage sites</t>
  </si>
  <si>
    <t>Weighted Historic Ships</t>
  </si>
  <si>
    <t>Weighted Canal infrastructure</t>
  </si>
  <si>
    <t>Weighted Designated Wrecks</t>
  </si>
  <si>
    <t>Total assets (weighted) per hectare of land area</t>
  </si>
  <si>
    <t>Table 7: Parks and Open space</t>
  </si>
  <si>
    <t>Ordnance Survey open spaces (Hectares per local authority) - Ordnance Survey</t>
  </si>
  <si>
    <t>% of Local Authority area which is open space</t>
  </si>
  <si>
    <t>Table 8: Landscape and Nature</t>
  </si>
  <si>
    <t>National Park  (Presence in the local authority converted to weighting within domain) - Natural Resources Wales</t>
  </si>
  <si>
    <t>Areas of Outstanding Natural Beauty (Presence in the local authority converted to weighting within domain) - Natural Resources Wales</t>
  </si>
  <si>
    <t>Special Areas Conservation (Presence in the local authority converted to weighting within domain) - Natural Resources Wales</t>
  </si>
  <si>
    <t>Special Sites Scientific Interest (Presence in the local authority converted to weighting within domain) - Natural Resources Wales</t>
  </si>
  <si>
    <t>Special Protection Areas (Presence in the local authority converted to weighting within domain) - Natural Resources Wales</t>
  </si>
  <si>
    <t>Ramsar Wetlands (Presence in the local authority converted to weighting within domain) - Natural Resources Wales</t>
  </si>
  <si>
    <t>National Nature Reserves (Presence in the local authority converted to weighting within domain) - Natural Resources Wales</t>
  </si>
  <si>
    <t>Local Nature Reserves (Presence in the local authority converted to weighting within domain) - Natural Resources Wales</t>
  </si>
  <si>
    <t>Ancient Woodlands (Presence in the local authority converted to weighting within domain) - Natural Resources Wales</t>
  </si>
  <si>
    <t>Wildlife Trust Reserves (Presence in the local authority converted to weighting within domain) - The Wildlife Trust (2016)</t>
  </si>
  <si>
    <t>Registered Landscape of Outstanding Historic Interest (Presence in the local authority converted to weighting within domain) - Cadw</t>
  </si>
  <si>
    <t>Heritage Coast (Presence in the local authority converted to weighting within domain) - Natural Resources Wales</t>
  </si>
  <si>
    <t>UNESCO Geoparks  (Presence in the local authority converted to weighting within domain) - UNESCO</t>
  </si>
  <si>
    <t>Ancient Trees (Presence in the local authority converted to weighting within domain) - Woodland Trust</t>
  </si>
  <si>
    <t>Hedgerows (estimated) (Presence in the local authority converted to weighting within domain)  - RSA estimate, derived from Centre for Ecology &amp; Hydrology data - Brown, M.J et al (2014)</t>
  </si>
  <si>
    <t>Number of types weighted</t>
  </si>
  <si>
    <t>Table 9: Cultures and Memories</t>
  </si>
  <si>
    <t>Blue Plaques (Number per local authority) - Open Plaques</t>
  </si>
  <si>
    <t>Blue Plaques per 100k of the population</t>
  </si>
  <si>
    <t>Table 10: Other Funding</t>
  </si>
  <si>
    <t>Levelling up Round 1 award amount - Department for Levelling up, Housing and Communities</t>
  </si>
  <si>
    <t>Transforming Towns Targeted Regeneration (Amount of funding) - Welsh Government</t>
  </si>
  <si>
    <t>Transforming Towns Building for Future (Presence of funding) - Welsh Government</t>
  </si>
  <si>
    <t>Valleys Taskforce (Presence of funding) - Welsh Government</t>
  </si>
  <si>
    <t>Indexed Levelling Up Round 1 (Amount of funding, indexed)</t>
  </si>
  <si>
    <t>Indexed Targeted Regeneration (Amount of funding, indexed)</t>
  </si>
  <si>
    <t>Indexed &amp; Weighted Levelling Up (Amount of funding, indexed and weighted)</t>
  </si>
  <si>
    <t>Indexed &amp; Weighted Targeted Regeneration (Amount of funding, indexed and weighted)</t>
  </si>
  <si>
    <t>Building for the Future (Presence in the local authority converted to weighting)</t>
  </si>
  <si>
    <t>Valleys Taskforce (Presence in the local authority converted to weighting)</t>
  </si>
  <si>
    <t>Total Other Funding Score</t>
  </si>
  <si>
    <t>Table 11: Other Local Authority Characteristics</t>
  </si>
  <si>
    <t>Population per local Authority (Persons) - Office for National Statistics Annual mid-year population estimates mid-2021</t>
  </si>
  <si>
    <t>Area to mean high water (ha) (Hectares) - Office for National Statistics Standard Area Measurements for Administrative Areas of the UK 2021</t>
  </si>
  <si>
    <t>Proportion of Lower Super Output Areas in the first quintile for the LA - Welsh Index of Multiple Deprivation 2019</t>
  </si>
  <si>
    <t>Previous National Lottery Heritage Fund investment over 10 years  - The National Lottery Heritage Fund (2022)</t>
  </si>
  <si>
    <t>Previous National Lottery Heritage Fund investment over 10 years per capita (£)  - The National Lottery Heritage Fund and Office for National Statistics Mid-Year Population estimates</t>
  </si>
  <si>
    <t>Historic built environment raw data and derived measures</t>
  </si>
  <si>
    <t>Museums, Archives and Artefacts raw data and derived measures</t>
  </si>
  <si>
    <t>Industrial, Maritime and Transport raw data and derived measures</t>
  </si>
  <si>
    <t>Parks and open spaces raw data and derived measures</t>
  </si>
  <si>
    <t>Landscapes and nature raw data and derived measures</t>
  </si>
  <si>
    <t>Cultures and Memories raw data and derived measures</t>
  </si>
  <si>
    <t>Other Funding raw data and derived measures</t>
  </si>
  <si>
    <t>Other Local Authority characteristics raw data and derived measures</t>
  </si>
  <si>
    <t>These tabs, one for each domain, show the data and its analysis that informs the Indexed and Weighted score and subsequently the overall rankings. Columns in bold have been calculated and added to the original Heritage Index data as derived measures. Please refer to the methodology document for further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</si>
</sst>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quot;£&quot;* #,##0.00_-;_-&quot;£&quot;* &quot;-&quot;??_-;_-@_-"/>
    <numFmt numFmtId="43" formatCode="_-* #,##0.00_-;\-* #,##0.00_-;_-* &quot;-&quot;??_-;_-@_-"/>
    <numFmt numFmtId="164" formatCode="0.0"/>
    <numFmt numFmtId="165" formatCode="_-* #,##0_-;\-* #,##0_-;_-* &quot;-&quot;??_-;_-@_-"/>
    <numFmt numFmtId="166" formatCode="&quot;£&quot;#,##0"/>
    <numFmt numFmtId="167" formatCode="#,##0_ ;\-#,##0\ "/>
    <numFmt numFmtId="168" formatCode="&quot;£&quot;#,##0.00"/>
    <numFmt numFmtId="169" formatCode="0.0%"/>
    <numFmt numFmtId="170" formatCode="0.000000"/>
    <numFmt numFmtId="171" formatCode="#,##0.0000"/>
    <numFmt numFmtId="172" formatCode="0.0000000"/>
    <numFmt numFmtId="173" formatCode="0.0000"/>
  </numFmts>
  <fonts count="35" x14ac:knownFonts="1">
    <font>
      <sz val="11"/>
      <color theme="1"/>
      <name val="Calibri"/>
      <family val="2"/>
      <scheme val="minor"/>
    </font>
    <font>
      <sz val="12"/>
      <color theme="1"/>
      <name val="Arial"/>
      <family val="2"/>
    </font>
    <font>
      <sz val="11"/>
      <color theme="1"/>
      <name val="Calibri"/>
      <family val="2"/>
      <scheme val="minor"/>
    </font>
    <font>
      <sz val="11"/>
      <color theme="1"/>
      <name val="Arial"/>
      <family val="2"/>
    </font>
    <font>
      <sz val="10"/>
      <name val="Arial"/>
      <family val="2"/>
    </font>
    <font>
      <sz val="11"/>
      <name val="Arial"/>
      <family val="2"/>
    </font>
    <font>
      <u/>
      <sz val="11"/>
      <color theme="10"/>
      <name val="Calibri"/>
      <family val="2"/>
      <scheme val="minor"/>
    </font>
    <font>
      <b/>
      <sz val="11"/>
      <color theme="1"/>
      <name val="Arial"/>
      <family val="2"/>
    </font>
    <font>
      <sz val="11"/>
      <name val="Calibri"/>
      <family val="2"/>
      <scheme val="minor"/>
    </font>
    <font>
      <sz val="11"/>
      <color rgb="FF000000"/>
      <name val="Calibri"/>
      <family val="2"/>
      <scheme val="minor"/>
    </font>
    <font>
      <b/>
      <sz val="14"/>
      <color rgb="FFFFFFFF"/>
      <name val="Calibri"/>
      <family val="2"/>
      <scheme val="minor"/>
    </font>
    <font>
      <i/>
      <sz val="11"/>
      <color rgb="FF7F7F7F"/>
      <name val="Calibri"/>
      <family val="2"/>
      <scheme val="minor"/>
    </font>
    <font>
      <b/>
      <sz val="15"/>
      <color theme="3"/>
      <name val="Calibri"/>
      <family val="2"/>
      <scheme val="minor"/>
    </font>
    <font>
      <sz val="11"/>
      <color rgb="FF3F3F76"/>
      <name val="Calibri"/>
      <family val="2"/>
      <scheme val="minor"/>
    </font>
    <font>
      <sz val="10"/>
      <name val="Tahoma"/>
      <family val="2"/>
    </font>
    <font>
      <b/>
      <sz val="14"/>
      <color theme="0"/>
      <name val="Arial"/>
      <family val="2"/>
    </font>
    <font>
      <u/>
      <sz val="11"/>
      <color theme="10"/>
      <name val="Arial"/>
      <family val="2"/>
    </font>
    <font>
      <b/>
      <sz val="11"/>
      <color theme="0"/>
      <name val="Arial"/>
      <family val="2"/>
    </font>
    <font>
      <sz val="11"/>
      <color theme="0"/>
      <name val="Arial"/>
      <family val="2"/>
    </font>
    <font>
      <b/>
      <sz val="11"/>
      <name val="Arial"/>
      <family val="2"/>
    </font>
    <font>
      <sz val="11"/>
      <color rgb="FF000000"/>
      <name val="Arial"/>
      <family val="2"/>
    </font>
    <font>
      <sz val="11"/>
      <color rgb="FFFFFFFF"/>
      <name val="Arial"/>
      <family val="2"/>
    </font>
    <font>
      <b/>
      <sz val="10"/>
      <color theme="1"/>
      <name val="Arial"/>
      <family val="2"/>
    </font>
    <font>
      <sz val="12"/>
      <color theme="0"/>
      <name val="Arial"/>
      <family val="2"/>
    </font>
    <font>
      <sz val="10"/>
      <color theme="1"/>
      <name val="Arial"/>
      <family val="2"/>
    </font>
    <font>
      <sz val="10"/>
      <name val="Arial"/>
      <family val="2"/>
    </font>
    <font>
      <sz val="10"/>
      <color rgb="FF000000"/>
      <name val="Arial"/>
      <family val="2"/>
    </font>
    <font>
      <sz val="10"/>
      <color theme="2" tint="-9.9978637043366805E-2"/>
      <name val="Arial"/>
      <family val="2"/>
    </font>
    <font>
      <b/>
      <sz val="10"/>
      <name val="Arial"/>
      <family val="2"/>
    </font>
    <font>
      <b/>
      <sz val="10"/>
      <color theme="0" tint="-0.14999847407452621"/>
      <name val="Arial"/>
      <family val="2"/>
    </font>
    <font>
      <b/>
      <sz val="14"/>
      <name val="Arial"/>
      <family val="2"/>
    </font>
    <font>
      <b/>
      <sz val="15"/>
      <color theme="0"/>
      <name val="Arial"/>
      <family val="2"/>
    </font>
    <font>
      <b/>
      <sz val="12"/>
      <color theme="0"/>
      <name val="Arial"/>
      <family val="2"/>
    </font>
    <font>
      <b/>
      <sz val="12"/>
      <name val="Arial"/>
      <family val="2"/>
    </font>
    <font>
      <sz val="11"/>
      <name val="Calibri"/>
      <family val="2"/>
    </font>
  </fonts>
  <fills count="20">
    <fill>
      <patternFill patternType="none"/>
    </fill>
    <fill>
      <patternFill patternType="gray125"/>
    </fill>
    <fill>
      <patternFill patternType="solid">
        <fgColor rgb="FFB7E7EA"/>
        <bgColor rgb="FF000000"/>
      </patternFill>
    </fill>
    <fill>
      <patternFill patternType="solid">
        <fgColor rgb="FFD3C048"/>
        <bgColor rgb="FF000000"/>
      </patternFill>
    </fill>
    <fill>
      <patternFill patternType="solid">
        <fgColor rgb="FF5E736D"/>
        <bgColor rgb="FF000000"/>
      </patternFill>
    </fill>
    <fill>
      <patternFill patternType="solid">
        <fgColor rgb="FF015D72"/>
        <bgColor indexed="64"/>
      </patternFill>
    </fill>
    <fill>
      <patternFill patternType="solid">
        <fgColor rgb="FFA66047"/>
        <bgColor indexed="64"/>
      </patternFill>
    </fill>
    <fill>
      <patternFill patternType="solid">
        <fgColor rgb="FFFFCC99"/>
      </patternFill>
    </fill>
    <fill>
      <patternFill patternType="solid">
        <fgColor rgb="FFB7E7EA"/>
        <bgColor indexed="64"/>
      </patternFill>
    </fill>
    <fill>
      <patternFill patternType="solid">
        <fgColor rgb="FF5E736D"/>
        <bgColor indexed="64"/>
      </patternFill>
    </fill>
    <fill>
      <patternFill patternType="solid">
        <fgColor rgb="FF737538"/>
        <bgColor indexed="64"/>
      </patternFill>
    </fill>
    <fill>
      <patternFill patternType="solid">
        <fgColor rgb="FF1B7262"/>
        <bgColor indexed="64"/>
      </patternFill>
    </fill>
    <fill>
      <patternFill patternType="solid">
        <fgColor rgb="FFE60554"/>
        <bgColor indexed="64"/>
      </patternFill>
    </fill>
    <fill>
      <patternFill patternType="solid">
        <fgColor rgb="FFC5BFB0"/>
        <bgColor indexed="64"/>
      </patternFill>
    </fill>
    <fill>
      <patternFill patternType="solid">
        <fgColor rgb="FF007FA1"/>
        <bgColor indexed="64"/>
      </patternFill>
    </fill>
    <fill>
      <patternFill patternType="solid">
        <fgColor rgb="FF7030A0"/>
        <bgColor indexed="64"/>
      </patternFill>
    </fill>
    <fill>
      <patternFill patternType="solid">
        <fgColor rgb="FF015D72"/>
        <bgColor rgb="FF015D72"/>
      </patternFill>
    </fill>
    <fill>
      <patternFill patternType="solid">
        <fgColor rgb="FFB7E7EA"/>
        <bgColor rgb="FFB7E7EA"/>
      </patternFill>
    </fill>
    <fill>
      <patternFill patternType="solid">
        <fgColor rgb="FF002060"/>
        <bgColor indexed="64"/>
      </patternFill>
    </fill>
    <fill>
      <patternFill patternType="solid">
        <fgColor rgb="FFC00000"/>
        <bgColor indexed="64"/>
      </patternFill>
    </fill>
  </fills>
  <borders count="26">
    <border>
      <left/>
      <right/>
      <top/>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hair">
        <color indexed="64"/>
      </bottom>
      <diagonal/>
    </border>
    <border>
      <left/>
      <right/>
      <top/>
      <bottom style="thick">
        <color theme="4"/>
      </bottom>
      <diagonal/>
    </border>
    <border>
      <left style="thin">
        <color rgb="FF7F7F7F"/>
      </left>
      <right style="thin">
        <color rgb="FF7F7F7F"/>
      </right>
      <top style="thin">
        <color rgb="FF7F7F7F"/>
      </top>
      <bottom style="thin">
        <color rgb="FF7F7F7F"/>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s>
  <cellStyleXfs count="19">
    <xf numFmtId="0" fontId="0" fillId="0" borderId="0"/>
    <xf numFmtId="43" fontId="2" fillId="0" borderId="0" applyFont="0" applyFill="0" applyBorder="0" applyAlignment="0" applyProtection="0"/>
    <xf numFmtId="9" fontId="2" fillId="0" borderId="0" applyFont="0" applyFill="0" applyBorder="0" applyAlignment="0" applyProtection="0"/>
    <xf numFmtId="0" fontId="6" fillId="0" borderId="0" applyNumberFormat="0" applyFill="0" applyBorder="0" applyAlignment="0" applyProtection="0"/>
    <xf numFmtId="0" fontId="4"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11" fillId="0" borderId="0" applyNumberFormat="0" applyFill="0" applyBorder="0" applyAlignment="0" applyProtection="0"/>
    <xf numFmtId="0" fontId="12" fillId="0" borderId="12" applyNumberFormat="0" applyFill="0" applyAlignment="0" applyProtection="0"/>
    <xf numFmtId="0" fontId="13" fillId="7" borderId="13" applyNumberFormat="0" applyAlignment="0" applyProtection="0"/>
    <xf numFmtId="0" fontId="14" fillId="0" borderId="0"/>
    <xf numFmtId="0" fontId="3" fillId="0" borderId="0"/>
    <xf numFmtId="0" fontId="31" fillId="16" borderId="0" applyNumberFormat="0" applyAlignment="0" applyProtection="0"/>
    <xf numFmtId="0" fontId="33" fillId="17" borderId="0" applyNumberFormat="0" applyAlignment="0" applyProtection="0"/>
    <xf numFmtId="0" fontId="13" fillId="7" borderId="13" applyNumberFormat="0" applyAlignment="0" applyProtection="0"/>
    <xf numFmtId="0" fontId="34" fillId="0" borderId="0"/>
    <xf numFmtId="0" fontId="3" fillId="0" borderId="0"/>
    <xf numFmtId="0" fontId="34" fillId="0" borderId="0"/>
  </cellStyleXfs>
  <cellXfs count="156">
    <xf numFmtId="0" fontId="0" fillId="0" borderId="0" xfId="0"/>
    <xf numFmtId="0" fontId="3" fillId="0" borderId="0" xfId="0" applyFont="1"/>
    <xf numFmtId="0" fontId="9" fillId="0" borderId="0" xfId="0" applyFont="1"/>
    <xf numFmtId="9" fontId="3" fillId="8" borderId="6" xfId="0" applyNumberFormat="1" applyFont="1" applyFill="1" applyBorder="1" applyAlignment="1">
      <alignment horizontal="center"/>
    </xf>
    <xf numFmtId="9" fontId="3" fillId="8" borderId="2" xfId="0" applyNumberFormat="1" applyFont="1" applyFill="1" applyBorder="1" applyAlignment="1">
      <alignment horizontal="center"/>
    </xf>
    <xf numFmtId="9" fontId="3" fillId="8" borderId="8" xfId="0" applyNumberFormat="1" applyFont="1" applyFill="1" applyBorder="1" applyAlignment="1">
      <alignment horizontal="center"/>
    </xf>
    <xf numFmtId="0" fontId="3" fillId="0" borderId="0" xfId="0" applyFont="1" applyAlignment="1">
      <alignment horizontal="center"/>
    </xf>
    <xf numFmtId="9" fontId="3" fillId="0" borderId="0" xfId="0" applyNumberFormat="1" applyFont="1" applyAlignment="1">
      <alignment horizontal="center"/>
    </xf>
    <xf numFmtId="0" fontId="20" fillId="3" borderId="11" xfId="0" applyFont="1" applyFill="1" applyBorder="1" applyAlignment="1">
      <alignment horizontal="left" indent="1"/>
    </xf>
    <xf numFmtId="164" fontId="18" fillId="6" borderId="9" xfId="0" applyNumberFormat="1" applyFont="1" applyFill="1" applyBorder="1" applyAlignment="1">
      <alignment horizontal="center" vertical="center"/>
    </xf>
    <xf numFmtId="164" fontId="5" fillId="2" borderId="2" xfId="0" applyNumberFormat="1" applyFont="1" applyFill="1" applyBorder="1" applyAlignment="1">
      <alignment horizontal="center"/>
    </xf>
    <xf numFmtId="0" fontId="24" fillId="0" borderId="0" xfId="0" applyFont="1"/>
    <xf numFmtId="0" fontId="24" fillId="0" borderId="0" xfId="0" applyFont="1" applyAlignment="1">
      <alignment horizontal="left" vertical="top"/>
    </xf>
    <xf numFmtId="1" fontId="22" fillId="0" borderId="0" xfId="0" applyNumberFormat="1" applyFont="1"/>
    <xf numFmtId="0" fontId="22" fillId="0" borderId="0" xfId="0" applyFont="1"/>
    <xf numFmtId="0" fontId="25" fillId="0" borderId="0" xfId="0" applyFont="1"/>
    <xf numFmtId="3" fontId="26" fillId="0" borderId="0" xfId="1" applyNumberFormat="1" applyFont="1" applyBorder="1" applyAlignment="1">
      <alignment horizontal="center"/>
    </xf>
    <xf numFmtId="0" fontId="27" fillId="0" borderId="0" xfId="0" applyFont="1"/>
    <xf numFmtId="2" fontId="26" fillId="0" borderId="0" xfId="0" applyNumberFormat="1" applyFont="1"/>
    <xf numFmtId="170" fontId="22" fillId="0" borderId="15" xfId="0" applyNumberFormat="1" applyFont="1" applyBorder="1"/>
    <xf numFmtId="165" fontId="22" fillId="0" borderId="15" xfId="1" applyNumberFormat="1" applyFont="1" applyBorder="1"/>
    <xf numFmtId="0" fontId="7" fillId="0" borderId="0" xfId="0" applyFont="1" applyAlignment="1">
      <alignment horizontal="center"/>
    </xf>
    <xf numFmtId="164" fontId="21" fillId="4" borderId="3" xfId="0" applyNumberFormat="1" applyFont="1" applyFill="1" applyBorder="1" applyAlignment="1">
      <alignment horizontal="center"/>
    </xf>
    <xf numFmtId="2" fontId="0" fillId="0" borderId="0" xfId="0" applyNumberFormat="1"/>
    <xf numFmtId="164" fontId="8" fillId="0" borderId="0" xfId="0" applyNumberFormat="1" applyFont="1"/>
    <xf numFmtId="164" fontId="9" fillId="0" borderId="0" xfId="0" applyNumberFormat="1" applyFont="1"/>
    <xf numFmtId="164" fontId="0" fillId="0" borderId="0" xfId="0" applyNumberFormat="1"/>
    <xf numFmtId="2" fontId="8" fillId="0" borderId="0" xfId="0" applyNumberFormat="1" applyFont="1" applyAlignment="1">
      <alignment horizontal="center"/>
    </xf>
    <xf numFmtId="2" fontId="9" fillId="0" borderId="0" xfId="0" applyNumberFormat="1" applyFont="1" applyAlignment="1">
      <alignment horizontal="center"/>
    </xf>
    <xf numFmtId="2" fontId="9" fillId="0" borderId="0" xfId="0" applyNumberFormat="1" applyFont="1" applyAlignment="1">
      <alignment horizontal="left"/>
    </xf>
    <xf numFmtId="164" fontId="8" fillId="0" borderId="0" xfId="0" applyNumberFormat="1" applyFont="1" applyAlignment="1">
      <alignment horizontal="center"/>
    </xf>
    <xf numFmtId="164" fontId="9" fillId="0" borderId="0" xfId="0" applyNumberFormat="1" applyFont="1" applyAlignment="1">
      <alignment horizontal="center"/>
    </xf>
    <xf numFmtId="164" fontId="18" fillId="6" borderId="2" xfId="0" applyNumberFormat="1" applyFont="1" applyFill="1" applyBorder="1" applyAlignment="1">
      <alignment horizontal="center"/>
    </xf>
    <xf numFmtId="164" fontId="18" fillId="9" borderId="3" xfId="0" applyNumberFormat="1" applyFont="1" applyFill="1" applyBorder="1" applyAlignment="1">
      <alignment horizontal="center"/>
    </xf>
    <xf numFmtId="164" fontId="18" fillId="9" borderId="2" xfId="0" applyNumberFormat="1" applyFont="1" applyFill="1" applyBorder="1" applyAlignment="1">
      <alignment horizontal="center"/>
    </xf>
    <xf numFmtId="171" fontId="18" fillId="10" borderId="3" xfId="0" applyNumberFormat="1" applyFont="1" applyFill="1" applyBorder="1" applyAlignment="1">
      <alignment horizontal="center"/>
    </xf>
    <xf numFmtId="164" fontId="18" fillId="10" borderId="2" xfId="0" applyNumberFormat="1" applyFont="1" applyFill="1" applyBorder="1" applyAlignment="1">
      <alignment horizontal="center"/>
    </xf>
    <xf numFmtId="165" fontId="18" fillId="11" borderId="3" xfId="0" applyNumberFormat="1" applyFont="1" applyFill="1" applyBorder="1" applyAlignment="1">
      <alignment horizontal="center"/>
    </xf>
    <xf numFmtId="164" fontId="18" fillId="11" borderId="2" xfId="0" applyNumberFormat="1" applyFont="1" applyFill="1" applyBorder="1" applyAlignment="1">
      <alignment horizontal="center"/>
    </xf>
    <xf numFmtId="164" fontId="18" fillId="12" borderId="3" xfId="0" applyNumberFormat="1" applyFont="1" applyFill="1" applyBorder="1" applyAlignment="1">
      <alignment horizontal="center"/>
    </xf>
    <xf numFmtId="164" fontId="18" fillId="12" borderId="2" xfId="0" applyNumberFormat="1" applyFont="1" applyFill="1" applyBorder="1" applyAlignment="1">
      <alignment horizontal="center"/>
    </xf>
    <xf numFmtId="1" fontId="3" fillId="13" borderId="3" xfId="0" applyNumberFormat="1" applyFont="1" applyFill="1" applyBorder="1" applyAlignment="1">
      <alignment horizontal="center"/>
    </xf>
    <xf numFmtId="1" fontId="18" fillId="14" borderId="3" xfId="0" applyNumberFormat="1" applyFont="1" applyFill="1" applyBorder="1" applyAlignment="1">
      <alignment horizontal="center"/>
    </xf>
    <xf numFmtId="164" fontId="18" fillId="14" borderId="2" xfId="0" applyNumberFormat="1" applyFont="1" applyFill="1" applyBorder="1" applyAlignment="1">
      <alignment horizontal="center"/>
    </xf>
    <xf numFmtId="168" fontId="18" fillId="6" borderId="3" xfId="0" applyNumberFormat="1" applyFont="1" applyFill="1" applyBorder="1" applyAlignment="1">
      <alignment horizontal="center"/>
    </xf>
    <xf numFmtId="2" fontId="3" fillId="0" borderId="0" xfId="0" applyNumberFormat="1" applyFont="1" applyAlignment="1">
      <alignment horizontal="center"/>
    </xf>
    <xf numFmtId="0" fontId="3" fillId="0" borderId="0" xfId="0" applyFont="1" applyAlignment="1">
      <alignment horizontal="left"/>
    </xf>
    <xf numFmtId="0" fontId="24" fillId="0" borderId="0" xfId="0" applyFont="1" applyAlignment="1">
      <alignment horizontal="center"/>
    </xf>
    <xf numFmtId="9" fontId="24" fillId="0" borderId="1" xfId="0" applyNumberFormat="1" applyFont="1" applyBorder="1" applyAlignment="1">
      <alignment horizontal="center"/>
    </xf>
    <xf numFmtId="9" fontId="22" fillId="0" borderId="18" xfId="0" applyNumberFormat="1" applyFont="1" applyBorder="1" applyAlignment="1">
      <alignment horizontal="center"/>
    </xf>
    <xf numFmtId="9" fontId="26" fillId="0" borderId="1" xfId="0" applyNumberFormat="1" applyFont="1" applyBorder="1" applyAlignment="1">
      <alignment horizontal="center"/>
    </xf>
    <xf numFmtId="170" fontId="18" fillId="15" borderId="3" xfId="0" applyNumberFormat="1" applyFont="1" applyFill="1" applyBorder="1" applyAlignment="1">
      <alignment horizontal="center"/>
    </xf>
    <xf numFmtId="164" fontId="18" fillId="15" borderId="2" xfId="0" applyNumberFormat="1" applyFont="1" applyFill="1" applyBorder="1" applyAlignment="1">
      <alignment horizontal="center"/>
    </xf>
    <xf numFmtId="0" fontId="3" fillId="0" borderId="0" xfId="0" applyFont="1" applyAlignment="1">
      <alignment vertical="center" wrapText="1"/>
    </xf>
    <xf numFmtId="0" fontId="3" fillId="0" borderId="0" xfId="0" applyFont="1" applyAlignment="1">
      <alignment wrapText="1"/>
    </xf>
    <xf numFmtId="0" fontId="15" fillId="0" borderId="0" xfId="0" applyFont="1" applyAlignment="1">
      <alignment horizontal="center"/>
    </xf>
    <xf numFmtId="0" fontId="18" fillId="0" borderId="0" xfId="0" applyFont="1" applyAlignment="1">
      <alignment horizontal="center"/>
    </xf>
    <xf numFmtId="0" fontId="15" fillId="0" borderId="0" xfId="0" applyFont="1"/>
    <xf numFmtId="0" fontId="18" fillId="5" borderId="2" xfId="0" applyFont="1" applyFill="1" applyBorder="1" applyAlignment="1">
      <alignment horizontal="left" vertical="center"/>
    </xf>
    <xf numFmtId="0" fontId="16" fillId="0" borderId="16" xfId="3" applyFont="1" applyBorder="1"/>
    <xf numFmtId="0" fontId="3" fillId="0" borderId="17" xfId="0" applyFont="1" applyBorder="1" applyAlignment="1">
      <alignment vertical="center" wrapText="1"/>
    </xf>
    <xf numFmtId="0" fontId="31" fillId="16" borderId="0" xfId="13" applyAlignment="1"/>
    <xf numFmtId="0" fontId="33" fillId="17" borderId="20" xfId="14" applyBorder="1"/>
    <xf numFmtId="0" fontId="3" fillId="0" borderId="17" xfId="0" applyFont="1" applyBorder="1" applyAlignment="1">
      <alignment wrapText="1"/>
    </xf>
    <xf numFmtId="0" fontId="10" fillId="0" borderId="5" xfId="0" applyFont="1" applyBorder="1"/>
    <xf numFmtId="0" fontId="31" fillId="16" borderId="0" xfId="13"/>
    <xf numFmtId="0" fontId="31" fillId="16" borderId="0" xfId="13" applyAlignment="1">
      <alignment wrapText="1"/>
    </xf>
    <xf numFmtId="0" fontId="31" fillId="16" borderId="19" xfId="13" applyBorder="1"/>
    <xf numFmtId="0" fontId="33" fillId="17" borderId="20" xfId="14" applyBorder="1" applyAlignment="1">
      <alignment vertical="center"/>
    </xf>
    <xf numFmtId="0" fontId="3" fillId="0" borderId="0" xfId="12"/>
    <xf numFmtId="0" fontId="0" fillId="0" borderId="14" xfId="0" applyBorder="1"/>
    <xf numFmtId="0" fontId="3" fillId="0" borderId="6" xfId="0" applyFont="1" applyBorder="1" applyAlignment="1">
      <alignment horizontal="left"/>
    </xf>
    <xf numFmtId="0" fontId="3" fillId="0" borderId="2" xfId="0" applyFont="1" applyBorder="1" applyAlignment="1">
      <alignment horizontal="left"/>
    </xf>
    <xf numFmtId="0" fontId="3" fillId="0" borderId="8"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xf>
    <xf numFmtId="0" fontId="3" fillId="0" borderId="7" xfId="0" applyFont="1" applyBorder="1" applyAlignment="1">
      <alignment horizontal="center"/>
    </xf>
    <xf numFmtId="0" fontId="17" fillId="5" borderId="8" xfId="0" applyFont="1" applyFill="1" applyBorder="1" applyAlignment="1">
      <alignment horizontal="center"/>
    </xf>
    <xf numFmtId="0" fontId="17" fillId="5" borderId="1" xfId="0" applyFont="1" applyFill="1" applyBorder="1" applyAlignment="1">
      <alignment horizontal="center"/>
    </xf>
    <xf numFmtId="0" fontId="7" fillId="0" borderId="5" xfId="0" applyFont="1" applyBorder="1"/>
    <xf numFmtId="9" fontId="7" fillId="8" borderId="9" xfId="0" applyNumberFormat="1" applyFont="1" applyFill="1" applyBorder="1" applyAlignment="1">
      <alignment horizontal="center"/>
    </xf>
    <xf numFmtId="0" fontId="30" fillId="0" borderId="0" xfId="0" applyFont="1"/>
    <xf numFmtId="0" fontId="20" fillId="3" borderId="11" xfId="0" applyFont="1" applyFill="1" applyBorder="1" applyAlignment="1">
      <alignment horizontal="right" indent="1"/>
    </xf>
    <xf numFmtId="0" fontId="20" fillId="3" borderId="21" xfId="0" applyFont="1" applyFill="1" applyBorder="1" applyAlignment="1">
      <alignment horizontal="right" indent="1"/>
    </xf>
    <xf numFmtId="2" fontId="19" fillId="2" borderId="3" xfId="0" applyNumberFormat="1" applyFont="1" applyFill="1" applyBorder="1" applyAlignment="1">
      <alignment horizontal="center"/>
    </xf>
    <xf numFmtId="0" fontId="19" fillId="0" borderId="1" xfId="0" applyFont="1" applyBorder="1" applyAlignment="1">
      <alignment horizontal="center"/>
    </xf>
    <xf numFmtId="164" fontId="19" fillId="0" borderId="7" xfId="0" applyNumberFormat="1" applyFont="1" applyBorder="1" applyAlignment="1">
      <alignment horizontal="center" wrapText="1"/>
    </xf>
    <xf numFmtId="164" fontId="19" fillId="0" borderId="8" xfId="0" applyNumberFormat="1" applyFont="1" applyBorder="1" applyAlignment="1">
      <alignment horizontal="center" wrapText="1"/>
    </xf>
    <xf numFmtId="2" fontId="19" fillId="0" borderId="7" xfId="0" applyNumberFormat="1" applyFont="1" applyBorder="1" applyAlignment="1">
      <alignment horizontal="center" wrapText="1"/>
    </xf>
    <xf numFmtId="0" fontId="20" fillId="3" borderId="22" xfId="0" applyFont="1" applyFill="1" applyBorder="1" applyAlignment="1">
      <alignment horizontal="right" indent="1"/>
    </xf>
    <xf numFmtId="0" fontId="20" fillId="3" borderId="2" xfId="0" applyFont="1" applyFill="1" applyBorder="1" applyAlignment="1">
      <alignment horizontal="left" indent="1"/>
    </xf>
    <xf numFmtId="0" fontId="10" fillId="0" borderId="0" xfId="0" applyFont="1"/>
    <xf numFmtId="0" fontId="19" fillId="0" borderId="10" xfId="0" applyFont="1" applyBorder="1" applyAlignment="1">
      <alignment horizontal="center"/>
    </xf>
    <xf numFmtId="0" fontId="1" fillId="0" borderId="3" xfId="0" applyFont="1" applyBorder="1"/>
    <xf numFmtId="0" fontId="18" fillId="5" borderId="0" xfId="0" applyFont="1" applyFill="1" applyAlignment="1">
      <alignment horizontal="left"/>
    </xf>
    <xf numFmtId="164" fontId="18" fillId="9" borderId="0" xfId="0" applyNumberFormat="1" applyFont="1" applyFill="1" applyAlignment="1">
      <alignment horizontal="center"/>
    </xf>
    <xf numFmtId="169" fontId="18" fillId="6" borderId="0" xfId="0" applyNumberFormat="1" applyFont="1" applyFill="1" applyAlignment="1">
      <alignment horizontal="center"/>
    </xf>
    <xf numFmtId="172" fontId="18" fillId="15" borderId="0" xfId="0" applyNumberFormat="1" applyFont="1" applyFill="1" applyAlignment="1">
      <alignment horizontal="center"/>
    </xf>
    <xf numFmtId="173" fontId="18" fillId="10" borderId="0" xfId="0" applyNumberFormat="1" applyFont="1" applyFill="1" applyAlignment="1">
      <alignment horizontal="center"/>
    </xf>
    <xf numFmtId="164" fontId="5" fillId="13" borderId="0" xfId="0" applyNumberFormat="1" applyFont="1" applyFill="1" applyAlignment="1">
      <alignment horizontal="center"/>
    </xf>
    <xf numFmtId="164" fontId="18" fillId="6" borderId="0" xfId="0" applyNumberFormat="1" applyFont="1" applyFill="1" applyAlignment="1">
      <alignment horizontal="center"/>
    </xf>
    <xf numFmtId="0" fontId="29" fillId="0" borderId="0" xfId="0" applyFont="1"/>
    <xf numFmtId="2" fontId="28" fillId="0" borderId="0" xfId="0" applyNumberFormat="1" applyFont="1"/>
    <xf numFmtId="166" fontId="24" fillId="0" borderId="0" xfId="0" applyNumberFormat="1" applyFont="1"/>
    <xf numFmtId="0" fontId="24" fillId="0" borderId="2" xfId="0" applyFont="1" applyBorder="1"/>
    <xf numFmtId="2" fontId="24" fillId="0" borderId="0" xfId="0" applyNumberFormat="1" applyFont="1"/>
    <xf numFmtId="9" fontId="22" fillId="0" borderId="18" xfId="2" applyFont="1" applyBorder="1" applyAlignment="1">
      <alignment horizontal="left" wrapText="1"/>
    </xf>
    <xf numFmtId="0" fontId="24" fillId="0" borderId="15" xfId="0" applyFont="1" applyBorder="1" applyAlignment="1">
      <alignment vertical="center"/>
    </xf>
    <xf numFmtId="9" fontId="22" fillId="0" borderId="0" xfId="2" applyFont="1" applyBorder="1" applyAlignment="1">
      <alignment horizontal="left" wrapText="1"/>
    </xf>
    <xf numFmtId="9" fontId="24" fillId="0" borderId="0" xfId="0" applyNumberFormat="1" applyFont="1" applyAlignment="1">
      <alignment horizontal="center"/>
    </xf>
    <xf numFmtId="0" fontId="24" fillId="0" borderId="0" xfId="0" applyFont="1" applyAlignment="1">
      <alignment vertical="center"/>
    </xf>
    <xf numFmtId="169" fontId="22" fillId="0" borderId="0" xfId="0" applyNumberFormat="1" applyFont="1"/>
    <xf numFmtId="9" fontId="22" fillId="0" borderId="0" xfId="0" applyNumberFormat="1" applyFont="1" applyAlignment="1">
      <alignment horizontal="center"/>
    </xf>
    <xf numFmtId="0" fontId="28" fillId="0" borderId="0" xfId="0" applyFont="1"/>
    <xf numFmtId="0" fontId="22" fillId="0" borderId="0" xfId="0" applyFont="1" applyAlignment="1">
      <alignment wrapText="1"/>
    </xf>
    <xf numFmtId="9" fontId="24" fillId="0" borderId="8" xfId="0" applyNumberFormat="1" applyFont="1" applyBorder="1" applyAlignment="1">
      <alignment horizontal="center"/>
    </xf>
    <xf numFmtId="10" fontId="22" fillId="0" borderId="0" xfId="2" applyNumberFormat="1" applyFont="1" applyBorder="1" applyAlignment="1">
      <alignment horizontal="right"/>
    </xf>
    <xf numFmtId="1" fontId="23" fillId="11" borderId="0" xfId="0" applyNumberFormat="1" applyFont="1" applyFill="1" applyAlignment="1">
      <alignment horizontal="left" vertical="center" wrapText="1"/>
    </xf>
    <xf numFmtId="9" fontId="4" fillId="0" borderId="0" xfId="0" applyNumberFormat="1" applyFont="1" applyAlignment="1">
      <alignment horizontal="center"/>
    </xf>
    <xf numFmtId="2" fontId="22" fillId="0" borderId="0" xfId="0" applyNumberFormat="1" applyFont="1"/>
    <xf numFmtId="0" fontId="24" fillId="0" borderId="2" xfId="0" applyFont="1" applyBorder="1" applyAlignment="1">
      <alignment horizontal="center"/>
    </xf>
    <xf numFmtId="0" fontId="24" fillId="0" borderId="3" xfId="0" applyFont="1" applyBorder="1" applyAlignment="1">
      <alignment horizontal="center"/>
    </xf>
    <xf numFmtId="2" fontId="24" fillId="0" borderId="3" xfId="0" applyNumberFormat="1" applyFont="1" applyBorder="1"/>
    <xf numFmtId="2" fontId="24" fillId="0" borderId="2" xfId="0" applyNumberFormat="1" applyFont="1" applyBorder="1"/>
    <xf numFmtId="0" fontId="22" fillId="0" borderId="0" xfId="0" applyFont="1" applyAlignment="1">
      <alignment horizontal="center"/>
    </xf>
    <xf numFmtId="3" fontId="24" fillId="0" borderId="0" xfId="0" applyNumberFormat="1" applyFont="1" applyAlignment="1">
      <alignment vertical="center"/>
    </xf>
    <xf numFmtId="166" fontId="22" fillId="0" borderId="0" xfId="0" applyNumberFormat="1" applyFont="1"/>
    <xf numFmtId="0" fontId="7" fillId="0" borderId="0" xfId="0" applyFont="1" applyAlignment="1">
      <alignment horizontal="center" vertical="center"/>
    </xf>
    <xf numFmtId="0" fontId="7" fillId="0" borderId="2" xfId="0" applyFont="1" applyBorder="1" applyAlignment="1">
      <alignment horizontal="center" vertical="center"/>
    </xf>
    <xf numFmtId="0" fontId="7" fillId="0" borderId="0" xfId="0" applyFont="1" applyAlignment="1">
      <alignment horizontal="center" vertical="center" wrapText="1"/>
    </xf>
    <xf numFmtId="0" fontId="23" fillId="6" borderId="0" xfId="0" applyFont="1" applyFill="1" applyAlignment="1">
      <alignment horizontal="left" vertical="center" wrapText="1"/>
    </xf>
    <xf numFmtId="0" fontId="32" fillId="6" borderId="0" xfId="0" applyFont="1" applyFill="1" applyAlignment="1">
      <alignment horizontal="left" vertical="center" wrapText="1"/>
    </xf>
    <xf numFmtId="0" fontId="23" fillId="9" borderId="0" xfId="0" applyFont="1" applyFill="1" applyAlignment="1">
      <alignment horizontal="left" vertical="center" wrapText="1"/>
    </xf>
    <xf numFmtId="0" fontId="32" fillId="9" borderId="0" xfId="0" applyFont="1" applyFill="1" applyAlignment="1">
      <alignment horizontal="left" vertical="center" wrapText="1"/>
    </xf>
    <xf numFmtId="0" fontId="23" fillId="15" borderId="0" xfId="0" applyFont="1" applyFill="1" applyAlignment="1">
      <alignment horizontal="left" vertical="center" wrapText="1"/>
    </xf>
    <xf numFmtId="0" fontId="23" fillId="15" borderId="2" xfId="0" applyFont="1" applyFill="1" applyBorder="1" applyAlignment="1">
      <alignment horizontal="left" vertical="center" wrapText="1"/>
    </xf>
    <xf numFmtId="0" fontId="32" fillId="15" borderId="0" xfId="0" applyFont="1" applyFill="1" applyAlignment="1">
      <alignment horizontal="left" vertical="center" wrapText="1"/>
    </xf>
    <xf numFmtId="0" fontId="23" fillId="10" borderId="0" xfId="0" applyFont="1" applyFill="1" applyAlignment="1">
      <alignment horizontal="left" vertical="center" wrapText="1"/>
    </xf>
    <xf numFmtId="2" fontId="32" fillId="10" borderId="0" xfId="0" applyNumberFormat="1" applyFont="1" applyFill="1" applyAlignment="1">
      <alignment horizontal="left" vertical="center" wrapText="1"/>
    </xf>
    <xf numFmtId="1" fontId="32" fillId="11" borderId="0" xfId="0" applyNumberFormat="1" applyFont="1" applyFill="1" applyAlignment="1">
      <alignment horizontal="left" vertical="center" wrapText="1"/>
    </xf>
    <xf numFmtId="0" fontId="23" fillId="12" borderId="0" xfId="0" applyFont="1" applyFill="1" applyAlignment="1">
      <alignment horizontal="left" vertical="center" wrapText="1"/>
    </xf>
    <xf numFmtId="0" fontId="32" fillId="12" borderId="0" xfId="0" applyFont="1" applyFill="1" applyAlignment="1">
      <alignment horizontal="left" vertical="center" wrapText="1"/>
    </xf>
    <xf numFmtId="0" fontId="23" fillId="18" borderId="0" xfId="0" applyFont="1" applyFill="1" applyAlignment="1">
      <alignment horizontal="left" vertical="center" wrapText="1"/>
    </xf>
    <xf numFmtId="0" fontId="23" fillId="18" borderId="2" xfId="0" applyFont="1" applyFill="1" applyBorder="1" applyAlignment="1">
      <alignment horizontal="left" vertical="center" wrapText="1"/>
    </xf>
    <xf numFmtId="0" fontId="23" fillId="18" borderId="3" xfId="0" applyFont="1" applyFill="1" applyBorder="1" applyAlignment="1">
      <alignment horizontal="left" vertical="center" wrapText="1"/>
    </xf>
    <xf numFmtId="0" fontId="32" fillId="18" borderId="0" xfId="0" applyFont="1" applyFill="1" applyAlignment="1">
      <alignment horizontal="left" vertical="center" wrapText="1"/>
    </xf>
    <xf numFmtId="0" fontId="23" fillId="19" borderId="0" xfId="0" applyFont="1" applyFill="1" applyAlignment="1">
      <alignment horizontal="left" vertical="center" wrapText="1"/>
    </xf>
    <xf numFmtId="0" fontId="32" fillId="19" borderId="0" xfId="0" applyFont="1" applyFill="1" applyAlignment="1">
      <alignment horizontal="left" vertical="center" wrapText="1"/>
    </xf>
    <xf numFmtId="168" fontId="32" fillId="19" borderId="0" xfId="0" applyNumberFormat="1" applyFont="1" applyFill="1" applyAlignment="1">
      <alignment horizontal="left" vertical="center" wrapText="1"/>
    </xf>
    <xf numFmtId="0" fontId="33" fillId="17" borderId="23" xfId="14" applyBorder="1"/>
    <xf numFmtId="0" fontId="16" fillId="0" borderId="24" xfId="3" applyFont="1" applyBorder="1"/>
    <xf numFmtId="0" fontId="3" fillId="0" borderId="25" xfId="0" applyFont="1" applyBorder="1" applyAlignment="1">
      <alignment vertical="center" wrapText="1"/>
    </xf>
    <xf numFmtId="0" fontId="4" fillId="0" borderId="0" xfId="0" applyFont="1"/>
    <xf numFmtId="0" fontId="4" fillId="0" borderId="14" xfId="0" applyFont="1" applyBorder="1"/>
    <xf numFmtId="167" fontId="4" fillId="0" borderId="2" xfId="5" applyNumberFormat="1" applyFont="1" applyBorder="1"/>
    <xf numFmtId="164" fontId="4" fillId="0" borderId="0" xfId="0" applyNumberFormat="1" applyFont="1"/>
  </cellXfs>
  <cellStyles count="19">
    <cellStyle name="Comma" xfId="1" builtinId="3"/>
    <cellStyle name="Comma 2" xfId="6" xr:uid="{7758D994-2ABA-4797-AB85-9E443AAA8FA0}"/>
    <cellStyle name="Comma 3 2" xfId="5" xr:uid="{0CB3C71C-A622-4711-90DA-BCE8F353DD1C}"/>
    <cellStyle name="Currency 2" xfId="7" xr:uid="{7FFE0D61-5F82-43C9-A421-63394BB793BD}"/>
    <cellStyle name="Explanatory Text 2" xfId="8" xr:uid="{4ED5A10C-6766-4729-A819-1670251177DA}"/>
    <cellStyle name="Heading 1" xfId="13" builtinId="16" customBuiltin="1"/>
    <cellStyle name="Heading 1 2" xfId="9" xr:uid="{9C8637D0-3D73-4CF9-A21C-39F5972DD388}"/>
    <cellStyle name="Heading 2" xfId="14" builtinId="17" customBuiltin="1"/>
    <cellStyle name="Hyperlink" xfId="3" builtinId="8"/>
    <cellStyle name="Input" xfId="15" builtinId="20" customBuiltin="1"/>
    <cellStyle name="Input 2" xfId="10" xr:uid="{E1CA8D9D-1496-41B1-B2D0-5F5AE21FD59F}"/>
    <cellStyle name="Normal" xfId="0" builtinId="0"/>
    <cellStyle name="Normal 15" xfId="4" xr:uid="{ACA08B14-0DDC-43AF-BFD5-2447E8332FB5}"/>
    <cellStyle name="Normal 2" xfId="12" xr:uid="{3FBD7E0F-A87D-4410-A78C-6E800CA7EE27}"/>
    <cellStyle name="Normal 3" xfId="16" xr:uid="{EF8BA3C5-1288-4A33-9E45-92C74B32CBEB}"/>
    <cellStyle name="Normal 4" xfId="17" xr:uid="{D41EBF87-C11A-49B9-8FD8-09817A373812}"/>
    <cellStyle name="Normal 5" xfId="18" xr:uid="{857D652E-EDA9-40C6-8621-AFF1E84C9895}"/>
    <cellStyle name="Normal 6" xfId="11" xr:uid="{F059CFE4-E9C6-4754-80B2-5688C59B27C8}"/>
    <cellStyle name="Percent" xfId="2" builtinId="5"/>
  </cellStyles>
  <dxfs count="136">
    <dxf>
      <font>
        <color theme="0"/>
      </font>
    </dxf>
    <dxf>
      <font>
        <color theme="0"/>
      </font>
    </dxf>
    <dxf>
      <font>
        <color theme="0"/>
      </font>
    </dxf>
    <dxf>
      <font>
        <color theme="0"/>
      </font>
    </dxf>
    <dxf>
      <font>
        <color theme="0"/>
      </font>
    </dxf>
    <dxf>
      <font>
        <color theme="0"/>
      </font>
    </dxf>
    <dxf>
      <font>
        <color theme="0"/>
      </font>
    </dxf>
    <dxf>
      <font>
        <color theme="0"/>
      </font>
    </dxf>
    <dxf>
      <font>
        <b/>
        <i val="0"/>
        <strike val="0"/>
        <condense val="0"/>
        <extend val="0"/>
        <outline val="0"/>
        <shadow val="0"/>
        <u val="none"/>
        <vertAlign val="baseline"/>
        <sz val="10"/>
        <color theme="1"/>
        <name val="Arial"/>
        <family val="2"/>
        <scheme val="none"/>
      </font>
      <numFmt numFmtId="166" formatCode="&quot;£&quot;#,##0"/>
    </dxf>
    <dxf>
      <font>
        <b val="0"/>
        <i val="0"/>
        <strike val="0"/>
        <condense val="0"/>
        <extend val="0"/>
        <outline val="0"/>
        <shadow val="0"/>
        <u val="none"/>
        <vertAlign val="baseline"/>
        <sz val="10"/>
        <color theme="1"/>
        <name val="Arial"/>
        <family val="2"/>
        <scheme val="none"/>
      </font>
      <numFmt numFmtId="166" formatCode="&quot;£&quot;#,##0"/>
    </dxf>
    <dxf>
      <font>
        <b/>
        <i val="0"/>
        <strike val="0"/>
        <condense val="0"/>
        <extend val="0"/>
        <outline val="0"/>
        <shadow val="0"/>
        <u val="none"/>
        <vertAlign val="baseline"/>
        <sz val="10"/>
        <color theme="1"/>
        <name val="Arial"/>
        <family val="2"/>
        <scheme val="none"/>
      </font>
      <numFmt numFmtId="169" formatCode="0.0%"/>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0"/>
        <name val="Arial"/>
        <family val="2"/>
        <scheme val="none"/>
      </font>
      <fill>
        <patternFill patternType="solid">
          <fgColor indexed="64"/>
          <bgColor rgb="FFC00000"/>
        </patternFill>
      </fill>
      <alignment horizontal="left" vertical="top" textRotation="0" wrapText="1" indent="0" justifyLastLine="0" shrinkToFit="0" readingOrder="0"/>
    </dxf>
    <dxf>
      <font>
        <b/>
        <i val="0"/>
        <strike val="0"/>
        <condense val="0"/>
        <extend val="0"/>
        <outline val="0"/>
        <shadow val="0"/>
        <u val="none"/>
        <vertAlign val="baseline"/>
        <sz val="10"/>
        <color theme="1"/>
        <name val="Arial"/>
        <family val="2"/>
        <scheme val="none"/>
      </font>
      <numFmt numFmtId="2" formatCode="0.00"/>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numFmt numFmtId="2" formatCode="0.00"/>
    </dxf>
    <dxf>
      <font>
        <b val="0"/>
        <i val="0"/>
        <strike val="0"/>
        <condense val="0"/>
        <extend val="0"/>
        <outline val="0"/>
        <shadow val="0"/>
        <u val="none"/>
        <vertAlign val="baseline"/>
        <sz val="10"/>
        <color theme="1"/>
        <name val="Arial"/>
        <family val="2"/>
        <scheme val="none"/>
      </font>
      <numFmt numFmtId="2" formatCode="0.00"/>
    </dxf>
    <dxf>
      <font>
        <b val="0"/>
        <i val="0"/>
        <strike val="0"/>
        <condense val="0"/>
        <extend val="0"/>
        <outline val="0"/>
        <shadow val="0"/>
        <u val="none"/>
        <vertAlign val="baseline"/>
        <sz val="10"/>
        <color theme="1"/>
        <name val="Arial"/>
        <family val="2"/>
        <scheme val="none"/>
      </font>
      <numFmt numFmtId="2" formatCode="0.00"/>
      <border diagonalUp="0" diagonalDown="0">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2" formatCode="0.00"/>
      <border diagonalUp="0" diagonalDown="0">
        <left style="thin">
          <color indexed="64"/>
        </left>
        <right/>
        <top/>
        <bottom/>
        <vertical/>
        <horizontal/>
      </border>
    </dxf>
    <dxf>
      <font>
        <b val="0"/>
        <i val="0"/>
        <strike val="0"/>
        <condense val="0"/>
        <extend val="0"/>
        <outline val="0"/>
        <shadow val="0"/>
        <u val="none"/>
        <vertAlign val="baseline"/>
        <sz val="10"/>
        <color theme="1"/>
        <name val="Arial"/>
        <family val="2"/>
        <scheme val="none"/>
      </font>
      <border diagonalUp="0" diagonalDown="0">
        <left/>
        <right style="thin">
          <color indexed="64"/>
        </right>
        <top/>
        <bottom/>
        <vertical/>
        <horizontal/>
      </border>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numFmt numFmtId="166" formatCode="&quot;£&quot;#,##0"/>
    </dxf>
    <dxf>
      <font>
        <b val="0"/>
        <i val="0"/>
        <strike val="0"/>
        <condense val="0"/>
        <extend val="0"/>
        <outline val="0"/>
        <shadow val="0"/>
        <u val="none"/>
        <vertAlign val="baseline"/>
        <sz val="10"/>
        <color theme="1"/>
        <name val="Arial"/>
        <family val="2"/>
        <scheme val="none"/>
      </font>
      <numFmt numFmtId="166" formatCode="&quot;£&quot;#,##0"/>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0"/>
        <name val="Arial"/>
        <family val="2"/>
        <scheme val="none"/>
      </font>
      <fill>
        <patternFill patternType="solid">
          <fgColor indexed="64"/>
          <bgColor rgb="FF002060"/>
        </patternFill>
      </fill>
      <alignment horizontal="left" vertical="top" textRotation="0" wrapText="1" indent="0" justifyLastLine="0" shrinkToFit="0" readingOrder="0"/>
    </dxf>
    <dxf>
      <font>
        <b/>
        <i val="0"/>
        <strike val="0"/>
        <condense val="0"/>
        <extend val="0"/>
        <outline val="0"/>
        <shadow val="0"/>
        <u val="none"/>
        <vertAlign val="baseline"/>
        <sz val="10"/>
        <color auto="1"/>
        <name val="Arial"/>
        <family val="2"/>
        <scheme val="none"/>
      </font>
      <numFmt numFmtId="2" formatCode="0.00"/>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0"/>
        <color theme="1"/>
        <name val="Arial"/>
        <family val="2"/>
        <scheme val="none"/>
      </font>
      <numFmt numFmtId="165" formatCode="_-* #,##0_-;\-* #,##0_-;_-* &quot;-&quot;??_-;_-@_-"/>
      <border diagonalUp="0" diagonalDown="0" outline="0">
        <left/>
        <right style="medium">
          <color indexed="64"/>
        </right>
        <top/>
        <bottom/>
      </border>
    </dxf>
    <dxf>
      <font>
        <b val="0"/>
        <i val="0"/>
        <strike val="0"/>
        <condense val="0"/>
        <extend val="0"/>
        <outline val="0"/>
        <shadow val="0"/>
        <u val="none"/>
        <vertAlign val="baseline"/>
        <sz val="10"/>
        <color rgb="FF000000"/>
        <name val="Arial"/>
        <family val="2"/>
        <scheme val="none"/>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family val="2"/>
        <scheme val="none"/>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family val="2"/>
        <scheme val="none"/>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family val="2"/>
        <scheme val="none"/>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family val="2"/>
        <scheme val="none"/>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family val="2"/>
        <scheme val="none"/>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family val="2"/>
        <scheme val="none"/>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family val="2"/>
        <scheme val="none"/>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family val="2"/>
        <scheme val="none"/>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family val="2"/>
        <scheme val="none"/>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family val="2"/>
        <scheme val="none"/>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family val="2"/>
        <scheme val="none"/>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family val="2"/>
        <scheme val="none"/>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family val="2"/>
        <scheme val="none"/>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0"/>
        <color rgb="FF000000"/>
        <name val="Arial"/>
        <family val="2"/>
        <scheme val="none"/>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border diagonalUp="0" diagonalDown="0">
        <left/>
        <right style="medium">
          <color indexed="64"/>
        </right>
        <top/>
        <bottom/>
        <vertical/>
        <horizontal/>
      </border>
    </dxf>
    <dxf>
      <border outline="0">
        <left style="medium">
          <color indexed="64"/>
        </left>
        <top style="medium">
          <color indexed="64"/>
        </top>
        <bottom style="medium">
          <color indexed="64"/>
        </bottom>
      </border>
    </dxf>
    <dxf>
      <font>
        <b val="0"/>
        <i val="0"/>
        <strike val="0"/>
        <condense val="0"/>
        <extend val="0"/>
        <outline val="0"/>
        <shadow val="0"/>
        <u val="none"/>
        <vertAlign val="baseline"/>
        <sz val="10"/>
        <color rgb="FF000000"/>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0"/>
        <name val="Arial"/>
        <family val="2"/>
        <scheme val="none"/>
      </font>
      <numFmt numFmtId="1" formatCode="0"/>
      <fill>
        <patternFill patternType="solid">
          <fgColor indexed="64"/>
          <bgColor rgb="FF1B7262"/>
        </patternFill>
      </fill>
      <alignment horizontal="general" vertical="center" textRotation="0" wrapText="1" indent="0" justifyLastLine="0" shrinkToFit="0" readingOrder="0"/>
    </dxf>
    <dxf>
      <font>
        <b/>
        <i val="0"/>
        <strike val="0"/>
        <condense val="0"/>
        <extend val="0"/>
        <outline val="0"/>
        <shadow val="0"/>
        <u val="none"/>
        <vertAlign val="baseline"/>
        <sz val="10"/>
        <color theme="1"/>
        <name val="Arial"/>
        <family val="2"/>
        <scheme val="none"/>
      </font>
      <numFmt numFmtId="14" formatCode="0.00%"/>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0"/>
        <color theme="1"/>
        <name val="Arial"/>
        <family val="2"/>
        <scheme val="none"/>
      </font>
      <numFmt numFmtId="170" formatCode="0.000000"/>
      <border diagonalUp="0" diagonalDown="0">
        <left/>
        <right style="medium">
          <color indexed="64"/>
        </right>
        <top/>
        <bottom/>
        <vertical/>
        <horizontal/>
      </border>
    </dxf>
    <dxf>
      <font>
        <b val="0"/>
        <i val="0"/>
        <strike val="0"/>
        <condense val="0"/>
        <extend val="0"/>
        <outline val="0"/>
        <shadow val="0"/>
        <u val="none"/>
        <vertAlign val="baseline"/>
        <sz val="10"/>
        <color rgb="FF000000"/>
        <name val="Arial"/>
        <family val="2"/>
        <scheme val="none"/>
      </font>
      <numFmt numFmtId="2" formatCode="0.00"/>
    </dxf>
    <dxf>
      <font>
        <b val="0"/>
        <i val="0"/>
        <strike val="0"/>
        <condense val="0"/>
        <extend val="0"/>
        <outline val="0"/>
        <shadow val="0"/>
        <u val="none"/>
        <vertAlign val="baseline"/>
        <sz val="10"/>
        <color rgb="FF000000"/>
        <name val="Arial"/>
        <family val="2"/>
        <scheme val="none"/>
      </font>
      <numFmt numFmtId="2" formatCode="0.00"/>
    </dxf>
    <dxf>
      <font>
        <b val="0"/>
        <i val="0"/>
        <strike val="0"/>
        <condense val="0"/>
        <extend val="0"/>
        <outline val="0"/>
        <shadow val="0"/>
        <u val="none"/>
        <vertAlign val="baseline"/>
        <sz val="10"/>
        <color rgb="FF000000"/>
        <name val="Arial"/>
        <family val="2"/>
        <scheme val="none"/>
      </font>
      <numFmt numFmtId="2" formatCode="0.00"/>
    </dxf>
    <dxf>
      <font>
        <b val="0"/>
        <i val="0"/>
        <strike val="0"/>
        <condense val="0"/>
        <extend val="0"/>
        <outline val="0"/>
        <shadow val="0"/>
        <u val="none"/>
        <vertAlign val="baseline"/>
        <sz val="10"/>
        <color rgb="FF000000"/>
        <name val="Arial"/>
        <family val="2"/>
        <scheme val="none"/>
      </font>
      <numFmt numFmtId="2" formatCode="0.00"/>
    </dxf>
    <dxf>
      <font>
        <b val="0"/>
        <i val="0"/>
        <strike val="0"/>
        <condense val="0"/>
        <extend val="0"/>
        <outline val="0"/>
        <shadow val="0"/>
        <u val="none"/>
        <vertAlign val="baseline"/>
        <sz val="10"/>
        <color rgb="FF000000"/>
        <name val="Arial"/>
        <family val="2"/>
        <scheme val="none"/>
      </font>
      <numFmt numFmtId="2" formatCode="0.00"/>
    </dxf>
    <dxf>
      <font>
        <b val="0"/>
        <i val="0"/>
        <strike val="0"/>
        <condense val="0"/>
        <extend val="0"/>
        <outline val="0"/>
        <shadow val="0"/>
        <u val="none"/>
        <vertAlign val="baseline"/>
        <sz val="10"/>
        <color auto="1"/>
        <name val="Arial"/>
        <family val="2"/>
        <scheme val="none"/>
      </font>
      <numFmt numFmtId="167" formatCode="#,##0_ ;\-#,##0\ "/>
      <border diagonalUp="0" diagonalDown="0">
        <left/>
        <right style="thin">
          <color indexed="64"/>
        </right>
        <vertical/>
      </border>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border diagonalUp="0" diagonalDown="0">
        <left style="medium">
          <color indexed="64"/>
        </left>
        <right/>
        <top/>
        <bottom/>
        <vertical/>
        <horizontal/>
      </border>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border diagonalUp="0" diagonalDown="0">
        <left/>
        <right style="medium">
          <color indexed="64"/>
        </right>
        <top/>
        <bottom/>
        <vertical/>
        <horizontal/>
      </border>
    </dxf>
    <dxf>
      <border outline="0">
        <left style="medium">
          <color indexed="64"/>
        </left>
        <top style="medium">
          <color indexed="64"/>
        </top>
        <bottom style="medium">
          <color indexed="64"/>
        </bottom>
      </border>
    </dxf>
    <dxf>
      <font>
        <b val="0"/>
        <i val="0"/>
        <strike val="0"/>
        <condense val="0"/>
        <extend val="0"/>
        <outline val="0"/>
        <shadow val="0"/>
        <u val="none"/>
        <vertAlign val="baseline"/>
        <sz val="10"/>
        <color rgb="FF000000"/>
        <name val="Arial"/>
        <family val="2"/>
        <scheme val="none"/>
      </font>
    </dxf>
    <dxf>
      <font>
        <b val="0"/>
        <i val="0"/>
        <strike val="0"/>
        <condense val="0"/>
        <extend val="0"/>
        <outline val="0"/>
        <shadow val="0"/>
        <u val="none"/>
        <vertAlign val="baseline"/>
        <sz val="12"/>
        <color theme="0"/>
        <name val="Arial"/>
        <family val="2"/>
        <scheme val="none"/>
      </font>
      <fill>
        <patternFill patternType="solid">
          <fgColor indexed="64"/>
          <bgColor rgb="FF7030A0"/>
        </patternFill>
      </fill>
      <alignment horizontal="general" vertical="center" textRotation="0" wrapText="1" indent="0" justifyLastLine="0" shrinkToFit="0" readingOrder="0"/>
    </dxf>
    <dxf>
      <font>
        <b/>
        <i val="0"/>
        <strike val="0"/>
        <condense val="0"/>
        <extend val="0"/>
        <outline val="0"/>
        <shadow val="0"/>
        <u val="none"/>
        <vertAlign val="baseline"/>
        <sz val="10"/>
        <color auto="1"/>
        <name val="Arial"/>
        <family val="2"/>
        <scheme val="none"/>
      </font>
      <numFmt numFmtId="2" formatCode="0.00"/>
    </dxf>
    <dxf>
      <font>
        <b/>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0"/>
        <color theme="1"/>
        <name val="Arial"/>
        <family val="2"/>
        <scheme val="none"/>
      </font>
      <numFmt numFmtId="169" formatCode="0.0%"/>
    </dxf>
    <dxf>
      <font>
        <b/>
        <i val="0"/>
        <strike val="0"/>
        <condense val="0"/>
        <extend val="0"/>
        <outline val="0"/>
        <shadow val="0"/>
        <u val="none"/>
        <vertAlign val="baseline"/>
        <sz val="10"/>
        <color theme="1"/>
        <name val="Arial"/>
        <family val="2"/>
        <scheme val="none"/>
      </font>
    </dxf>
    <dxf>
      <font>
        <b/>
        <i val="0"/>
        <strike val="0"/>
        <condense val="0"/>
        <extend val="0"/>
        <outline val="0"/>
        <shadow val="0"/>
        <u val="none"/>
        <vertAlign val="baseline"/>
        <sz val="10"/>
        <color theme="1"/>
        <name val="Arial"/>
        <family val="2"/>
        <scheme val="none"/>
      </font>
      <numFmt numFmtId="1" formatCode="0"/>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0"/>
        <name val="Arial"/>
        <family val="2"/>
        <scheme val="none"/>
      </font>
      <fill>
        <patternFill patternType="solid">
          <fgColor indexed="64"/>
          <bgColor rgb="FFA66047"/>
        </patternFill>
      </fill>
      <alignment horizontal="general" vertical="center" textRotation="0" wrapText="1" indent="0" justifyLastLine="0" shrinkToFit="0" readingOrder="0"/>
    </dxf>
    <dxf>
      <font>
        <b val="0"/>
        <i val="0"/>
        <strike val="0"/>
        <condense val="0"/>
        <extend val="0"/>
        <outline val="0"/>
        <shadow val="0"/>
        <u val="none"/>
        <vertAlign val="baseline"/>
        <sz val="11"/>
        <color theme="0"/>
        <name val="Arial"/>
        <family val="2"/>
        <scheme val="none"/>
      </font>
      <numFmt numFmtId="164" formatCode="0.0"/>
      <fill>
        <patternFill patternType="solid">
          <fgColor indexed="64"/>
          <bgColor rgb="FF5E736D"/>
        </patternFill>
      </fill>
      <alignment horizontal="center" vertical="bottom" textRotation="0" wrapText="0" indent="0" justifyLastLine="0" shrinkToFit="0" readingOrder="0"/>
    </dxf>
    <dxf>
      <font>
        <b val="0"/>
        <i val="0"/>
        <strike val="0"/>
        <condense val="0"/>
        <extend val="0"/>
        <outline val="0"/>
        <shadow val="0"/>
        <u val="none"/>
        <vertAlign val="baseline"/>
        <sz val="11"/>
        <color theme="0"/>
        <name val="Arial"/>
        <family val="2"/>
        <scheme val="none"/>
      </font>
      <numFmt numFmtId="164" formatCode="0.0"/>
      <fill>
        <patternFill patternType="solid">
          <fgColor indexed="64"/>
          <bgColor rgb="FF5E736D"/>
        </patternFill>
      </fill>
      <alignment horizontal="center"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theme="0"/>
        <name val="Arial"/>
        <family val="2"/>
        <scheme val="none"/>
      </font>
      <numFmt numFmtId="164" formatCode="0.0"/>
      <fill>
        <patternFill patternType="solid">
          <fgColor indexed="64"/>
          <bgColor rgb="FFA66047"/>
        </patternFill>
      </fill>
      <alignment horizontal="center" vertical="bottom" textRotation="0" wrapText="0" indent="0" justifyLastLine="0" shrinkToFit="0" readingOrder="0"/>
    </dxf>
    <dxf>
      <font>
        <b val="0"/>
        <i val="0"/>
        <strike val="0"/>
        <condense val="0"/>
        <extend val="0"/>
        <outline val="0"/>
        <shadow val="0"/>
        <u val="none"/>
        <vertAlign val="baseline"/>
        <sz val="11"/>
        <color theme="0"/>
        <name val="Arial"/>
        <family val="2"/>
        <scheme val="none"/>
      </font>
      <numFmt numFmtId="168" formatCode="&quot;£&quot;#,##0.00"/>
      <fill>
        <patternFill patternType="solid">
          <fgColor indexed="64"/>
          <bgColor rgb="FFA66047"/>
        </patternFill>
      </fill>
      <alignment horizontal="center"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theme="0"/>
        <name val="Arial"/>
        <family val="2"/>
        <scheme val="none"/>
      </font>
      <numFmt numFmtId="164" formatCode="0.0"/>
      <fill>
        <patternFill patternType="solid">
          <fgColor indexed="64"/>
          <bgColor rgb="FF007FA1"/>
        </patternFill>
      </fill>
      <alignment horizontal="center"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theme="0"/>
        <name val="Arial"/>
        <family val="2"/>
        <scheme val="none"/>
      </font>
      <numFmt numFmtId="1" formatCode="0"/>
      <fill>
        <patternFill patternType="solid">
          <fgColor indexed="64"/>
          <bgColor rgb="FF007FA1"/>
        </patternFill>
      </fill>
      <alignment horizontal="center"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auto="1"/>
        <name val="Arial"/>
        <family val="2"/>
        <scheme val="none"/>
      </font>
      <numFmt numFmtId="164" formatCode="0.0"/>
      <fill>
        <patternFill patternType="solid">
          <fgColor indexed="64"/>
          <bgColor rgb="FFC5BFB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1" formatCode="0"/>
      <fill>
        <patternFill patternType="solid">
          <fgColor indexed="64"/>
          <bgColor rgb="FFC5BFB0"/>
        </patternFill>
      </fill>
      <alignment horizontal="center"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theme="0"/>
        <name val="Arial"/>
        <family val="2"/>
        <scheme val="none"/>
      </font>
      <numFmt numFmtId="164" formatCode="0.0"/>
      <fill>
        <patternFill patternType="solid">
          <fgColor indexed="64"/>
          <bgColor rgb="FFE60554"/>
        </patternFill>
      </fill>
      <alignment horizontal="center"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theme="0"/>
        <name val="Arial"/>
        <family val="2"/>
        <scheme val="none"/>
      </font>
      <numFmt numFmtId="164" formatCode="0.0"/>
      <fill>
        <patternFill patternType="solid">
          <fgColor indexed="64"/>
          <bgColor rgb="FFE60554"/>
        </patternFill>
      </fill>
      <alignment horizontal="center"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theme="0"/>
        <name val="Arial"/>
        <family val="2"/>
        <scheme val="none"/>
      </font>
      <numFmt numFmtId="164" formatCode="0.0"/>
      <fill>
        <patternFill patternType="solid">
          <fgColor indexed="64"/>
          <bgColor rgb="FF1B7262"/>
        </patternFill>
      </fill>
      <alignment horizontal="center"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theme="0"/>
        <name val="Arial"/>
        <family val="2"/>
        <scheme val="none"/>
      </font>
      <numFmt numFmtId="165" formatCode="_-* #,##0_-;\-* #,##0_-;_-* &quot;-&quot;??_-;_-@_-"/>
      <fill>
        <patternFill patternType="solid">
          <fgColor indexed="64"/>
          <bgColor rgb="FF1B7262"/>
        </patternFill>
      </fill>
      <alignment horizontal="center"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theme="0"/>
        <name val="Arial"/>
        <family val="2"/>
        <scheme val="none"/>
      </font>
      <numFmt numFmtId="164" formatCode="0.0"/>
      <fill>
        <patternFill patternType="solid">
          <fgColor indexed="64"/>
          <bgColor rgb="FF737538"/>
        </patternFill>
      </fill>
      <alignment horizontal="center"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theme="0"/>
        <name val="Arial"/>
        <family val="2"/>
        <scheme val="none"/>
      </font>
      <numFmt numFmtId="173" formatCode="0.0000"/>
      <fill>
        <patternFill patternType="solid">
          <fgColor indexed="64"/>
          <bgColor rgb="FF737538"/>
        </patternFill>
      </fill>
      <alignment horizontal="center" vertical="bottom" textRotation="0" wrapText="0" indent="0" justifyLastLine="0" shrinkToFit="0" readingOrder="0"/>
    </dxf>
    <dxf>
      <font>
        <b val="0"/>
        <i val="0"/>
        <strike val="0"/>
        <condense val="0"/>
        <extend val="0"/>
        <outline val="0"/>
        <shadow val="0"/>
        <u val="none"/>
        <vertAlign val="baseline"/>
        <sz val="11"/>
        <color theme="0"/>
        <name val="Arial"/>
        <family val="2"/>
        <scheme val="none"/>
      </font>
      <numFmt numFmtId="171" formatCode="#,##0.0000"/>
      <fill>
        <patternFill patternType="solid">
          <fgColor indexed="64"/>
          <bgColor rgb="FF737538"/>
        </patternFill>
      </fill>
      <alignment horizontal="center"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theme="0"/>
        <name val="Arial"/>
        <family val="2"/>
        <scheme val="none"/>
      </font>
      <numFmt numFmtId="164" formatCode="0.0"/>
      <fill>
        <patternFill patternType="solid">
          <fgColor indexed="64"/>
          <bgColor rgb="FF7030A0"/>
        </patternFill>
      </fill>
      <alignment horizontal="center"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theme="0"/>
        <name val="Arial"/>
        <family val="2"/>
        <scheme val="none"/>
      </font>
      <numFmt numFmtId="172" formatCode="0.0000000"/>
      <fill>
        <patternFill patternType="solid">
          <fgColor indexed="64"/>
          <bgColor rgb="FF7030A0"/>
        </patternFill>
      </fill>
      <alignment horizontal="center" vertical="bottom" textRotation="0" wrapText="0" indent="0" justifyLastLine="0" shrinkToFit="0" readingOrder="0"/>
    </dxf>
    <dxf>
      <font>
        <b val="0"/>
        <i val="0"/>
        <strike val="0"/>
        <condense val="0"/>
        <extend val="0"/>
        <outline val="0"/>
        <shadow val="0"/>
        <u val="none"/>
        <vertAlign val="baseline"/>
        <sz val="11"/>
        <color theme="0"/>
        <name val="Arial"/>
        <family val="2"/>
        <scheme val="none"/>
      </font>
      <numFmt numFmtId="170" formatCode="0.000000"/>
      <fill>
        <patternFill patternType="solid">
          <fgColor indexed="64"/>
          <bgColor rgb="FF7030A0"/>
        </patternFill>
      </fill>
      <alignment horizontal="center"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theme="0"/>
        <name val="Arial"/>
        <family val="2"/>
        <scheme val="none"/>
      </font>
      <numFmt numFmtId="164" formatCode="0.0"/>
      <fill>
        <patternFill patternType="solid">
          <fgColor indexed="64"/>
          <bgColor rgb="FF5E736D"/>
        </patternFill>
      </fill>
      <alignment horizontal="center"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theme="0"/>
        <name val="Arial"/>
        <family val="2"/>
        <scheme val="none"/>
      </font>
      <numFmt numFmtId="164" formatCode="0.0"/>
      <fill>
        <patternFill patternType="solid">
          <fgColor indexed="64"/>
          <bgColor rgb="FF5E736D"/>
        </patternFill>
      </fill>
      <alignment horizontal="center"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theme="0"/>
        <name val="Arial"/>
        <family val="2"/>
        <scheme val="none"/>
      </font>
      <numFmt numFmtId="164" formatCode="0.0"/>
      <fill>
        <patternFill patternType="solid">
          <fgColor indexed="64"/>
          <bgColor rgb="FFA66047"/>
        </patternFill>
      </fill>
      <alignment horizontal="center"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theme="0"/>
        <name val="Arial"/>
        <family val="2"/>
        <scheme val="none"/>
      </font>
      <numFmt numFmtId="169" formatCode="0.0%"/>
      <fill>
        <patternFill patternType="solid">
          <fgColor indexed="64"/>
          <bgColor rgb="FFA66047"/>
        </patternFill>
      </fill>
      <alignment horizontal="center" vertical="bottom" textRotation="0" wrapText="0" indent="0" justifyLastLine="0" shrinkToFit="0" readingOrder="0"/>
    </dxf>
    <dxf>
      <font>
        <b val="0"/>
        <i val="0"/>
        <strike val="0"/>
        <condense val="0"/>
        <extend val="0"/>
        <outline val="0"/>
        <shadow val="0"/>
        <u val="none"/>
        <vertAlign val="baseline"/>
        <sz val="11"/>
        <color theme="0"/>
        <name val="Arial"/>
        <family val="2"/>
        <scheme val="none"/>
      </font>
      <fill>
        <patternFill patternType="solid">
          <fgColor indexed="64"/>
          <bgColor rgb="FF015D72"/>
        </patternFill>
      </fill>
      <alignment horizontal="left" vertical="center"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theme="0"/>
        <name val="Arial"/>
        <family val="2"/>
        <scheme val="none"/>
      </font>
      <fill>
        <patternFill patternType="solid">
          <fgColor indexed="64"/>
          <bgColor rgb="FF015D72"/>
        </patternFill>
      </fill>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2" formatCode="0.00"/>
      <fill>
        <patternFill patternType="solid">
          <fgColor rgb="FF000000"/>
          <bgColor rgb="FFB7E7EA"/>
        </patternFill>
      </fill>
      <alignment horizontal="center"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auto="1"/>
        <name val="Arial"/>
        <family val="2"/>
        <scheme val="none"/>
      </font>
      <numFmt numFmtId="164" formatCode="0.0"/>
      <fill>
        <patternFill patternType="solid">
          <fgColor rgb="FF000000"/>
          <bgColor rgb="FFB7E7EA"/>
        </patternFill>
      </fill>
      <alignment horizontal="center"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theme="0"/>
        <name val="Arial"/>
        <family val="2"/>
        <scheme val="none"/>
      </font>
      <numFmt numFmtId="164" formatCode="0.0"/>
      <fill>
        <patternFill patternType="solid">
          <fgColor indexed="64"/>
          <bgColor rgb="FFA66047"/>
        </patternFill>
      </fill>
      <alignment horizontal="center"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auto="1"/>
        <name val="Arial"/>
        <family val="2"/>
        <scheme val="none"/>
      </font>
      <numFmt numFmtId="164" formatCode="0.0"/>
      <fill>
        <patternFill patternType="solid">
          <fgColor rgb="FF000000"/>
          <bgColor rgb="FFB7E7EA"/>
        </patternFill>
      </fill>
      <alignment horizontal="center"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rgb="FFFFFFFF"/>
        <name val="Arial"/>
        <family val="2"/>
        <scheme val="none"/>
      </font>
      <numFmt numFmtId="164" formatCode="0.0"/>
      <fill>
        <patternFill patternType="solid">
          <fgColor rgb="FF000000"/>
          <bgColor rgb="FF5E736D"/>
        </patternFill>
      </fill>
      <alignment horizontal="center"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auto="1"/>
        <name val="Arial"/>
        <family val="2"/>
        <scheme val="none"/>
      </font>
      <numFmt numFmtId="164" formatCode="0.0"/>
      <fill>
        <patternFill patternType="solid">
          <fgColor rgb="FF000000"/>
          <bgColor rgb="FFB7E7EA"/>
        </patternFill>
      </fill>
      <alignment horizontal="center"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rgb="FFFFFFFF"/>
        <name val="Arial"/>
        <family val="2"/>
        <scheme val="none"/>
      </font>
      <numFmt numFmtId="164" formatCode="0.0"/>
      <fill>
        <patternFill patternType="solid">
          <fgColor rgb="FF000000"/>
          <bgColor rgb="FF5E736D"/>
        </patternFill>
      </fill>
      <alignment horizontal="center"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auto="1"/>
        <name val="Arial"/>
        <family val="2"/>
        <scheme val="none"/>
      </font>
      <numFmt numFmtId="164" formatCode="0.0"/>
      <fill>
        <patternFill patternType="solid">
          <fgColor rgb="FF000000"/>
          <bgColor rgb="FFB7E7EA"/>
        </patternFill>
      </fill>
      <alignment horizontal="center"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rgb="FFFFFFFF"/>
        <name val="Arial"/>
        <family val="2"/>
        <scheme val="none"/>
      </font>
      <numFmt numFmtId="164" formatCode="0.0"/>
      <fill>
        <patternFill patternType="solid">
          <fgColor rgb="FF000000"/>
          <bgColor rgb="FF5E736D"/>
        </patternFill>
      </fill>
      <alignment horizontal="center"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rgb="FF000000"/>
        <name val="Arial"/>
        <family val="2"/>
        <scheme val="none"/>
      </font>
      <fill>
        <patternFill patternType="solid">
          <fgColor rgb="FF000000"/>
          <bgColor rgb="FFD3C048"/>
        </patternFill>
      </fill>
      <alignment horizontal="left" vertical="bottom" textRotation="0" wrapText="0" indent="1" justifyLastLine="0" shrinkToFit="0" readingOrder="0"/>
      <border diagonalUp="0" diagonalDown="0">
        <left/>
        <right style="thin">
          <color indexed="64"/>
        </right>
        <top/>
        <bottom style="hair">
          <color indexed="64"/>
        </bottom>
        <vertical/>
        <horizontal/>
      </border>
    </dxf>
    <dxf>
      <font>
        <b val="0"/>
        <i val="0"/>
        <strike val="0"/>
        <condense val="0"/>
        <extend val="0"/>
        <outline val="0"/>
        <shadow val="0"/>
        <u val="none"/>
        <vertAlign val="baseline"/>
        <sz val="11"/>
        <color rgb="FF000000"/>
        <name val="Arial"/>
        <family val="2"/>
        <scheme val="none"/>
      </font>
      <fill>
        <patternFill patternType="solid">
          <fgColor rgb="FF000000"/>
          <bgColor rgb="FFD3C048"/>
        </patternFill>
      </fill>
      <alignment horizontal="right" vertical="bottom" textRotation="0" wrapText="0" indent="1" justifyLastLine="0" shrinkToFit="0" readingOrder="0"/>
      <border diagonalUp="0" diagonalDown="0">
        <left/>
        <right style="thin">
          <color indexed="64"/>
        </right>
        <top style="hair">
          <color indexed="64"/>
        </top>
        <bottom style="hair">
          <color indexed="64"/>
        </bottom>
        <vertical/>
        <horizontal/>
      </border>
    </dxf>
    <dxf>
      <border diagonalUp="0" diagonalDown="0">
        <left style="medium">
          <color indexed="64"/>
        </left>
        <right style="medium">
          <color indexed="64"/>
        </right>
        <top style="medium">
          <color indexed="64"/>
        </top>
        <bottom style="medium">
          <color indexed="64"/>
        </bottom>
      </border>
    </dxf>
    <dxf>
      <border outline="0">
        <bottom style="thin">
          <color indexed="64"/>
        </bottom>
      </border>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border diagonalUp="0" diagonalDown="0">
        <left style="thin">
          <color indexed="64"/>
        </left>
        <right/>
        <top/>
        <bottom style="thin">
          <color indexed="64"/>
        </bottom>
        <vertical/>
        <horizontal/>
      </border>
    </dxf>
    <dxf>
      <font>
        <b val="0"/>
        <i val="0"/>
        <strike val="0"/>
        <condense val="0"/>
        <extend val="0"/>
        <outline val="0"/>
        <shadow val="0"/>
        <u val="none"/>
        <vertAlign val="baseline"/>
        <sz val="11"/>
        <color theme="1"/>
        <name val="Arial"/>
        <family val="2"/>
        <scheme val="none"/>
      </font>
      <numFmt numFmtId="13" formatCode="0%"/>
      <fill>
        <patternFill patternType="solid">
          <fgColor indexed="64"/>
          <bgColor rgb="FFB7E7EA"/>
        </patternFill>
      </fill>
      <alignment horizontal="center" vertical="bottom" textRotation="0" wrapText="0" indent="0" justifyLastLine="0" shrinkToFit="0" readingOrder="0"/>
      <border diagonalUp="0" diagonalDown="0">
        <left/>
        <right style="thin">
          <color indexed="64"/>
        </right>
        <top/>
        <bottom style="thin">
          <color indexed="64"/>
        </bottom>
        <vertical/>
        <horizontal/>
      </border>
    </dxf>
    <dxf>
      <font>
        <b val="0"/>
        <i val="0"/>
        <strike val="0"/>
        <condense val="0"/>
        <extend val="0"/>
        <outline val="0"/>
        <shadow val="0"/>
        <u val="none"/>
        <vertAlign val="baseline"/>
        <sz val="11"/>
        <color theme="1"/>
        <name val="Arial"/>
        <family val="2"/>
        <scheme val="none"/>
      </font>
      <alignment horizontal="left" vertical="bottom" textRotation="0" wrapText="0" indent="0" justifyLastLine="0" shrinkToFit="0" readingOrder="0"/>
      <border diagonalUp="0" diagonalDown="0">
        <left/>
        <right style="thin">
          <color indexed="64"/>
        </right>
        <top/>
        <bottom style="thin">
          <color indexed="64"/>
        </bottom>
        <vertical/>
        <horizontal/>
      </border>
    </dxf>
    <dxf>
      <border diagonalUp="0" diagonalDown="0">
        <left style="medium">
          <color indexed="64"/>
        </left>
        <right style="medium">
          <color indexed="64"/>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1"/>
        <color theme="0"/>
        <name val="Arial"/>
        <family val="2"/>
        <scheme val="none"/>
      </font>
      <fill>
        <patternFill patternType="solid">
          <fgColor indexed="64"/>
          <bgColor rgb="FF015D72"/>
        </patternFill>
      </fill>
      <alignment horizontal="center" vertical="bottom" textRotation="0" wrapText="0" indent="0" justifyLastLine="0" shrinkToFit="0" readingOrder="0"/>
    </dxf>
  </dxfs>
  <tableStyles count="0" defaultTableStyle="TableStyleMedium2" defaultPivotStyle="PivotStyleLight16"/>
  <colors>
    <mruColors>
      <color rgb="FF015D72"/>
      <color rgb="FFB7E7EA"/>
      <color rgb="FFA66047"/>
      <color rgb="FF5E736D"/>
      <color rgb="FFE60554"/>
      <color rgb="FF1B7262"/>
      <color rgb="FF737538"/>
      <color rgb="FF8F62C1"/>
      <color rgb="FF007FA1"/>
      <color rgb="FFC5BF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4065661-DC80-4B3B-8A41-80BEFB507D36}" name="Table1_weightings_for_each_factor" displayName="Table1_weightings_for_each_factor" ref="A8:C13" totalsRowShown="0" headerRowDxfId="135" headerRowBorderDxfId="134" tableBorderDxfId="133">
  <autoFilter ref="A8:C13" xr:uid="{64065661-DC80-4B3B-8A41-80BEFB507D36}">
    <filterColumn colId="0" hiddenButton="1"/>
    <filterColumn colId="1" hiddenButton="1"/>
    <filterColumn colId="2" hiddenButton="1"/>
  </autoFilter>
  <tableColumns count="3">
    <tableColumn id="1" xr3:uid="{EE4203DD-66E9-429E-B0DD-1067B649B0E1}" name="Measure" dataDxfId="132"/>
    <tableColumn id="2" xr3:uid="{C1D59CFE-F538-4E2A-A96E-0A3FC42C5B2C}" name="Value" dataDxfId="131"/>
    <tableColumn id="3" xr3:uid="{30AD7A2D-EE0C-4D87-87FF-21C567C74822}" name="Negative Weighting" dataDxfId="13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8FB4CF9-BC23-4BA4-8FC3-DB28148CA1DF}" name="Table2_ranked_places" displayName="Table2_ranked_places" ref="A3:K25" totalsRowShown="0" headerRowBorderDxfId="129" tableBorderDxfId="128">
  <autoFilter ref="A3:K25" xr:uid="{98FB4CF9-BC23-4BA4-8FC3-DB28148CA1D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E61863B7-4F0C-4321-A75F-FD9D3954BE1F}" name="Place Rank" dataDxfId="127"/>
    <tableColumn id="2" xr3:uid="{A4776DF8-9AC0-49D2-9E79-3C0BE2AE94B4}" name="Place Name" dataDxfId="126"/>
    <tableColumn id="3" xr3:uid="{83446691-5342-4DD4-ABC2-0355F864212F}" name="Heritage Condition - Indexed" dataDxfId="125"/>
    <tableColumn id="4" xr3:uid="{AB1FAFCE-3E82-44FE-8284-2F1A3E200360}" name="Heritage Condition - Weighted Score" dataDxfId="124"/>
    <tableColumn id="5" xr3:uid="{762DE8C2-331D-4606-9BE1-2D0D4EB51BCC}" name="Deprivation - Indexed" dataDxfId="123"/>
    <tableColumn id="6" xr3:uid="{D11EFBCB-DB26-4444-96C9-65EC74661718}" name="Deprivation - Weighted Score" dataDxfId="122"/>
    <tableColumn id="7" xr3:uid="{A1710744-B840-43AE-8B19-F053C66A6C2E}" name="Previous Heritage Fund investment - Indexed" dataDxfId="121"/>
    <tableColumn id="8" xr3:uid="{5602C47A-36D8-4DF3-922E-C8271370DFAD}" name="Previous Heritage Fund investment - Weighted Score" dataDxfId="120"/>
    <tableColumn id="9" xr3:uid="{B162E825-E4E5-415F-B6EE-30A02BB6CC45}" name="Other Funding - Indexed" dataDxfId="119"/>
    <tableColumn id="10" xr3:uid="{A2B0E17A-AA72-4648-B531-3B05CDB376C4}" name="Other Funding - Weighted Score" dataDxfId="118"/>
    <tableColumn id="11" xr3:uid="{AE0F55EE-5270-4C38-B3F4-30D576062D91}" name="Weighted total" dataDxfId="117"/>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47C7028-8770-4559-ACA4-00C6679273F6}" name="Table3_indexed_weighted" displayName="Table3_indexed_weighted" ref="A4:X26" totalsRowShown="0" headerRowDxfId="116" tableBorderDxfId="115">
  <autoFilter ref="A4:X26" xr:uid="{447C7028-8770-4559-ACA4-00C6679273F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autoFilter>
  <tableColumns count="24">
    <tableColumn id="1" xr3:uid="{3A90607C-C08B-4427-8935-C5F764126E03}" name="Place - LA Code" dataDxfId="114"/>
    <tableColumn id="2" xr3:uid="{02435780-C54A-4B03-8D30-F29C3F0BC09B}" name="Place - Name" dataDxfId="113"/>
    <tableColumn id="3" xr3:uid="{0B499CCF-3859-4A21-BE34-D995D6EDCF56}" name="Historic built environment - Score" dataDxfId="112"/>
    <tableColumn id="4" xr3:uid="{24B81D0B-D022-408A-8B36-B3B0AD8B5C92}" name="Historic built environment - Indexed" dataDxfId="111"/>
    <tableColumn id="5" xr3:uid="{C1604C6B-B396-4CD8-AB7F-6C307F3FCF39}" name="Museums, Archives and Artefacts - Score" dataDxfId="110"/>
    <tableColumn id="6" xr3:uid="{E2F3CECE-71A1-41EC-93C3-611A7A528CCC}" name="Museums, Archives and Artefacts - Indexed" dataDxfId="109"/>
    <tableColumn id="7" xr3:uid="{0C680C5F-572B-4AEE-BDFB-629461CC56FC}" name="Industrial, Maritime and Transport - Score" dataDxfId="108"/>
    <tableColumn id="8" xr3:uid="{AAFC4096-8D0C-4822-9C1D-24D4DA3224B0}" name="Industrial, Maritime and Transport - 90th percentile value" dataDxfId="107"/>
    <tableColumn id="9" xr3:uid="{FF6614F2-513A-4DBF-AB90-3B3717D0C5B6}" name="Industrial, Maritime and Transport - Indexed" dataDxfId="106"/>
    <tableColumn id="10" xr3:uid="{0DB045A8-B61E-4EDE-9401-589843B21BFF}" name="Parks and Open space - Score" dataDxfId="105"/>
    <tableColumn id="11" xr3:uid="{8AF78F12-62DA-4F18-881B-AB55D13E6017}" name="Parks and Open space - 90th percentile value" dataDxfId="104"/>
    <tableColumn id="12" xr3:uid="{0E9091AE-305E-4744-B998-E7879CC80BC4}" name="Parks and Open space - Indexed" dataDxfId="103"/>
    <tableColumn id="13" xr3:uid="{A61E2C88-D1DF-495B-A4B8-F2AA9342993A}" name="Landscapes and Nature - Score" dataDxfId="102"/>
    <tableColumn id="14" xr3:uid="{9F5B6C71-8383-43BB-8418-13CC3EEBB8C3}" name="Landscapes and Nature - Indexed" dataDxfId="101"/>
    <tableColumn id="15" xr3:uid="{6330FF09-5323-4DE5-9C71-003BDADC480C}" name="Culture and Memories - Score" dataDxfId="100"/>
    <tableColumn id="16" xr3:uid="{5D69C6F0-E573-45F4-9AF4-92A0457D4A1C}" name="Culture and Memories - Indexed" dataDxfId="99"/>
    <tableColumn id="17" xr3:uid="{A9160BA4-E01D-4936-B25E-F167BEC869F8}" name="Heritage Condition - Total" dataDxfId="98"/>
    <tableColumn id="18" xr3:uid="{626B8036-9A88-4EA4-864C-A2AFE2C51887}" name="Heritage Condition - Indexed" dataDxfId="97"/>
    <tableColumn id="19" xr3:uid="{3FD110ED-E7AB-4748-AA7A-52D397B80045}" name="Deprivation - Total" dataDxfId="96"/>
    <tableColumn id="20" xr3:uid="{0B38C944-1ED7-4248-853D-8A37706A5505}" name="Deprivation - Indexed" dataDxfId="95"/>
    <tableColumn id="21" xr3:uid="{334144B3-A4A3-4D53-A7D5-E178FA13F1D0}" name="Previous Heritage Fund investment - Total" dataDxfId="94"/>
    <tableColumn id="22" xr3:uid="{08248042-7069-46C9-8D6F-1AD6F18B2A99}" name="Previous Heritage Fund investment - Indexed" dataDxfId="93"/>
    <tableColumn id="23" xr3:uid="{D1EF8861-9559-4986-8FDC-57AF5FE328DE}" name="Other Funding - Total" dataDxfId="92"/>
    <tableColumn id="24" xr3:uid="{14C76DBE-B62B-4CA7-B3E5-42023BF01854}" name="Other Funding - Indexed" dataDxfId="91"/>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8F46580-011B-4943-96BF-371E078DB5EC}" name="Table4_historic_built_environment" displayName="Table4_historic_built_environment" ref="A3:J26" totalsRowShown="0" headerRowDxfId="90" tableBorderDxfId="89">
  <autoFilter ref="A3:J26" xr:uid="{58F46580-011B-4943-96BF-371E078DB5E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78B82C1C-01DA-4948-9928-93FF7EE432A7}" name="Measure (unit) - source" dataDxfId="88"/>
    <tableColumn id="2" xr3:uid="{1F2FF8DF-18FD-41CF-A402-8C3CDDDF151D}" name="Listed Buildings (Grade I) (Number per local authority) - Cadw" dataDxfId="87"/>
    <tableColumn id="3" xr3:uid="{7C3901CB-05A7-482A-B5BD-58A0A9348BFE}" name="Listed Buildings (Grade II*) (Number per local authority) - Cadw" dataDxfId="86"/>
    <tableColumn id="4" xr3:uid="{DCAB11D7-0D03-433C-B8CB-98DD044CDDD3}" name="Listed Buildings (Grade II) (Number per local authority) - Cadw" dataDxfId="85"/>
    <tableColumn id="5" xr3:uid="{24206942-2F46-4C0A-908F-B9A3818C9130}" name="Listed Buildings (Grade I) at risk (Number per local authority) - Cadw" dataDxfId="84"/>
    <tableColumn id="6" xr3:uid="{0368C9B3-45A9-4784-BE1F-C8EB1CD2B7F2}" name="Listed Buildings (Grade II*) at risk (Number per local authority) - Cadw" dataDxfId="83"/>
    <tableColumn id="7" xr3:uid="{74BF027A-3961-4808-B592-9F61F7C96ECB}" name="Listed Buildings (Grade II) at risk (Number per local authority) - Cadw" dataDxfId="82"/>
    <tableColumn id="8" xr3:uid="{EC6D33F0-B06B-4658-823B-06CFA39F111B}" name="Total assets" dataDxfId="81"/>
    <tableColumn id="9" xr3:uid="{A2F7EFC7-3DA8-47E4-A759-D6B338CEE060}" name="Total listed buildings at risk" dataDxfId="80"/>
    <tableColumn id="10" xr3:uid="{8C5E7BAB-A813-489A-81E7-1D6E107B226E}" name="% at risk" dataDxfId="79"/>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A51273E-E664-4903-859B-13980250FA6B}" name="Table5_museums_archives_artefacts" displayName="Table5_museums_archives_artefacts" ref="A3:E26" totalsRowShown="0" tableBorderDxfId="78">
  <autoFilter ref="A3:E26" xr:uid="{3A51273E-E664-4903-859B-13980250FA6B}">
    <filterColumn colId="0" hiddenButton="1"/>
    <filterColumn colId="1" hiddenButton="1"/>
    <filterColumn colId="2" hiddenButton="1"/>
    <filterColumn colId="3" hiddenButton="1"/>
    <filterColumn colId="4" hiddenButton="1"/>
  </autoFilter>
  <tableColumns count="5">
    <tableColumn id="1" xr3:uid="{A8A4BA0A-AE8F-4264-B2DA-9BDF7222CF90}" name="Measure (unit) - source" dataDxfId="77"/>
    <tableColumn id="2" xr3:uid="{091F33D1-1C18-472E-8DC5-F97B4BFD6602}" name="Museums (Number per local authority) - Welsh Museums" dataDxfId="76"/>
    <tableColumn id="3" xr3:uid="{85E215AF-83CA-47A8-950D-0AA998401D23}" name="Archives (Number per local authority) - The National Archives" dataDxfId="75"/>
    <tableColumn id="4" xr3:uid="{C4669990-07DF-40A7-B14B-50ACFB0A0996}" name="Total museums, archives and artefacts" dataDxfId="74"/>
    <tableColumn id="5" xr3:uid="{B0D3603B-3C0A-42A0-A2B9-9B31B96061E5}" name="Museums, archives and artefacts per 100k population" dataDxfId="73"/>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0129235-0B6F-4F6B-BE16-D8F14573F2FB}" name="Table6_industrial_maritime_transport" displayName="Table6_industrial_maritime_transport" ref="A4:L27" totalsRowShown="0" headerRowDxfId="72" dataDxfId="71" tableBorderDxfId="70">
  <autoFilter ref="A4:L27" xr:uid="{50129235-0B6F-4F6B-BE16-D8F14573F2F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1E893B18-4FBF-4BE2-905D-1EF4E781BCE5}" name="Measure (unit) - source" dataDxfId="69"/>
    <tableColumn id="2" xr3:uid="{6485795B-B2C9-4ED5-A5ED-7C3721B5F936}" name="Heritage railways: open to the public (Number per local authority) - Mark Dewell" dataDxfId="68"/>
    <tableColumn id="3" xr3:uid="{F158F128-D910-45E1-BA3C-5763B3CA4F9C}" name="European Route of Industrial Heritage sites (Number per local authority) - ERIH (2016)" dataDxfId="67"/>
    <tableColumn id="4" xr3:uid="{73F2D7B1-D8E0-44D1-A3DF-9DBAFCBB801B}" name="Historic Ships (Number per local authority) - National Historic Ships" dataDxfId="66"/>
    <tableColumn id="5" xr3:uid="{23602FD0-827A-457C-ADED-484356F884A3}" name="Canal infrastructure (Total locks, bridges, aqueduct and wharves per local authority) - Canal and Rivers Trust" dataDxfId="65"/>
    <tableColumn id="6" xr3:uid="{962066AB-91F8-44B8-B710-F81CDF0A2D91}" name="Designated Wrecks (Number per local authority) - Cadw" dataDxfId="64" dataCellStyle="Comma 3 2"/>
    <tableColumn id="7" xr3:uid="{7A20A392-B6EA-40D1-830E-63807875EB61}" name="Weighted Heritage railways" dataDxfId="63"/>
    <tableColumn id="8" xr3:uid="{7512F175-3852-4B81-8E3A-39472673995F}" name="Weighted European Route of Industrial Heritage sites" dataDxfId="62"/>
    <tableColumn id="9" xr3:uid="{2FC99A66-D010-4D37-AA54-842B1899A41D}" name="Weighted Historic Ships" dataDxfId="61"/>
    <tableColumn id="10" xr3:uid="{798011D1-167D-45D8-AE02-E1D0167AA51A}" name="Weighted Canal infrastructure" dataDxfId="60"/>
    <tableColumn id="11" xr3:uid="{AB0DBA4C-2717-4332-AA03-5F4C4547DE53}" name="Weighted Designated Wrecks" dataDxfId="59"/>
    <tableColumn id="12" xr3:uid="{2454E3FC-D6A9-47CC-AEB7-ED364A72CC1E}" name="Total assets (weighted) per hectare of land area" dataDxfId="58"/>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2BB73E6A-4885-42B4-8FEB-2C196CF1DAF4}" name="Table7_parks_open_space" displayName="Table7_parks_open_space" ref="A3:C26" totalsRowShown="0" tableBorderDxfId="57">
  <autoFilter ref="A3:C26" xr:uid="{2BB73E6A-4885-42B4-8FEB-2C196CF1DAF4}">
    <filterColumn colId="0" hiddenButton="1"/>
    <filterColumn colId="1" hiddenButton="1"/>
    <filterColumn colId="2" hiddenButton="1"/>
  </autoFilter>
  <tableColumns count="3">
    <tableColumn id="1" xr3:uid="{C721E318-41D0-477D-BBAB-8D8CB4B172C4}" name="Measure (unit) - source" dataDxfId="56"/>
    <tableColumn id="2" xr3:uid="{AFB29E0A-E9DC-47E4-AED1-5B7C1203BB4A}" name="Ordnance Survey open spaces (Hectares per local authority) - Ordnance Survey" dataDxfId="55"/>
    <tableColumn id="3" xr3:uid="{25F2B0CF-93EF-4926-9CE0-1F6253623816}" name="% of Local Authority area which is open space" dataDxfId="54"/>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7BD50DDB-3B03-41FA-A9E2-6F4C63D31592}" name="Table8_landscapes_nature" displayName="Table8_landscapes_nature" ref="A4:Q27" totalsRowShown="0" headerRowDxfId="53" dataDxfId="52" tableBorderDxfId="51" dataCellStyle="Comma">
  <autoFilter ref="A4:Q27" xr:uid="{7BD50DDB-3B03-41FA-A9E2-6F4C63D3159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D61D3871-A9B4-47BF-BBE5-7E1514DFE9D8}" name="Measure (unit) - source" dataDxfId="50"/>
    <tableColumn id="2" xr3:uid="{E45FE85D-8381-4845-9339-C29AC920ABBB}" name="National Park  (Presence in the local authority converted to weighting within domain) - Natural Resources Wales" dataDxfId="49" dataCellStyle="Comma"/>
    <tableColumn id="3" xr3:uid="{30674541-2F4D-4DAE-B688-18C8EC83BE58}" name="Areas of Outstanding Natural Beauty (Presence in the local authority converted to weighting within domain) - Natural Resources Wales" dataDxfId="48" dataCellStyle="Comma"/>
    <tableColumn id="4" xr3:uid="{CBEFCABF-CE7A-4202-B2D6-3B5E870CE197}" name="Special Areas Conservation (Presence in the local authority converted to weighting within domain) - Natural Resources Wales" dataDxfId="47" dataCellStyle="Comma"/>
    <tableColumn id="5" xr3:uid="{70A7BA10-132F-4EEF-9210-913E9D47D4ED}" name="Special Sites Scientific Interest (Presence in the local authority converted to weighting within domain) - Natural Resources Wales" dataDxfId="46" dataCellStyle="Comma"/>
    <tableColumn id="6" xr3:uid="{A297AFB8-5051-4AD2-B13F-4788FEC3CC8B}" name="Special Protection Areas (Presence in the local authority converted to weighting within domain) - Natural Resources Wales" dataDxfId="45" dataCellStyle="Comma"/>
    <tableColumn id="7" xr3:uid="{B984DB5F-6374-44F2-9AB8-7C7811B08A43}" name="Ramsar Wetlands (Presence in the local authority converted to weighting within domain) - Natural Resources Wales" dataDxfId="44" dataCellStyle="Comma"/>
    <tableColumn id="8" xr3:uid="{33CCD01C-972F-49C2-977B-E14619C04521}" name="National Nature Reserves (Presence in the local authority converted to weighting within domain) - Natural Resources Wales" dataDxfId="43" dataCellStyle="Comma"/>
    <tableColumn id="9" xr3:uid="{AC926FC9-21BB-4600-82DA-CE54D5D7ECE7}" name="Local Nature Reserves (Presence in the local authority converted to weighting within domain) - Natural Resources Wales" dataDxfId="42" dataCellStyle="Comma"/>
    <tableColumn id="10" xr3:uid="{53351F81-E4A6-4D7C-9200-FAA86E8EB7A1}" name="Ancient Woodlands (Presence in the local authority converted to weighting within domain) - Natural Resources Wales" dataDxfId="41" dataCellStyle="Comma"/>
    <tableColumn id="11" xr3:uid="{44E0E21F-F5CA-4EC0-A846-67976A46F856}" name="Wildlife Trust Reserves (Presence in the local authority converted to weighting within domain) - The Wildlife Trust (2016)" dataDxfId="40" dataCellStyle="Comma"/>
    <tableColumn id="12" xr3:uid="{462282D9-F2C3-4485-9251-084D18F4325F}" name="Registered Landscape of Outstanding Historic Interest (Presence in the local authority converted to weighting within domain) - Cadw" dataDxfId="39" dataCellStyle="Comma"/>
    <tableColumn id="13" xr3:uid="{1D45D79C-654E-42C1-AFE5-5FD3014575EB}" name="Heritage Coast (Presence in the local authority converted to weighting within domain) - Natural Resources Wales" dataDxfId="38" dataCellStyle="Comma"/>
    <tableColumn id="14" xr3:uid="{5E71A40E-69CF-4F93-B460-D8E50BB8DF6A}" name="UNESCO Geoparks  (Presence in the local authority converted to weighting within domain) - UNESCO" dataDxfId="37" dataCellStyle="Comma"/>
    <tableColumn id="15" xr3:uid="{546CB8E3-DBC3-4705-A0BF-74A6879B3B2C}" name="Ancient Trees (Presence in the local authority converted to weighting within domain) - Woodland Trust" dataDxfId="36" dataCellStyle="Comma"/>
    <tableColumn id="16" xr3:uid="{7895B146-850E-4B51-90EC-EB879DF16798}" name="Hedgerows (estimated) (Presence in the local authority converted to weighting within domain)  - RSA estimate, derived from Centre for Ecology &amp; Hydrology data - Brown, M.J et al (2014)" dataDxfId="35" dataCellStyle="Comma"/>
    <tableColumn id="17" xr3:uid="{388B89A1-BCC7-4B5C-B45D-45ABD32EFC17}" name="Number of types weighted" dataDxfId="34" dataCellStyle="Comma"/>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9EE6DA3F-C0E3-453F-8E99-444BC9E3C12F}" name="Table9_cultures_memories" displayName="Table9_cultures_memories" ref="A3:C26" totalsRowShown="0" tableBorderDxfId="33">
  <autoFilter ref="A3:C26" xr:uid="{9EE6DA3F-C0E3-453F-8E99-444BC9E3C12F}">
    <filterColumn colId="0" hiddenButton="1"/>
    <filterColumn colId="1" hiddenButton="1"/>
    <filterColumn colId="2" hiddenButton="1"/>
  </autoFilter>
  <tableColumns count="3">
    <tableColumn id="1" xr3:uid="{DD750082-1255-420C-9C59-7BACE98D6E99}" name="Measure (unit) - source" dataDxfId="32"/>
    <tableColumn id="2" xr3:uid="{01BB2A64-BEB9-4B21-8DC7-4033E790AB9E}" name="Blue Plaques (Number per local authority) - Open Plaques" dataDxfId="31"/>
    <tableColumn id="3" xr3:uid="{007C5BE1-D461-40F7-884A-75AFBB87A37B}" name="Blue Plaques per 100k of the population" dataDxfId="30"/>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EC83F8B7-FFB8-46C8-955E-A00C70F757EE}" name="Table10_other_funding" displayName="Table10_other_funding" ref="A4:L27" totalsRowShown="0" headerRowDxfId="29" tableBorderDxfId="28">
  <autoFilter ref="A4:L27" xr:uid="{EC83F8B7-FFB8-46C8-955E-A00C70F757E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F4E66E99-1E82-43A5-90DF-F5E15BA612B5}" name="Measure (unit) - source" dataDxfId="27"/>
    <tableColumn id="2" xr3:uid="{6A7B2151-94A8-49BC-BA69-C53B237684EF}" name="Levelling up Round 1 award amount - Department for Levelling up, Housing and Communities" dataDxfId="26"/>
    <tableColumn id="3" xr3:uid="{DA2AEE4E-E453-4133-8A8F-9A6EBD401B88}" name="Transforming Towns Targeted Regeneration (Amount of funding) - Welsh Government" dataDxfId="25"/>
    <tableColumn id="4" xr3:uid="{10046B94-0A8E-4BEC-8102-E3D6A07053FC}" name="Transforming Towns Building for Future (Presence of funding) - Welsh Government" dataDxfId="24"/>
    <tableColumn id="5" xr3:uid="{54BCBCB7-6DF0-4EBF-8A7A-E0299BBDAA15}" name="Valleys Taskforce (Presence of funding) - Welsh Government" dataDxfId="23"/>
    <tableColumn id="6" xr3:uid="{897EDC18-CF2C-44A2-8EBC-05416A7C7F7D}" name="Indexed Levelling Up Round 1 (Amount of funding, indexed)" dataDxfId="22"/>
    <tableColumn id="7" xr3:uid="{013B69AD-3174-4365-8156-497FA13FA9DE}" name="Indexed Targeted Regeneration (Amount of funding, indexed)" dataDxfId="21"/>
    <tableColumn id="8" xr3:uid="{FCFC5FEE-610E-4E94-9581-054E62564E3B}" name="Indexed &amp; Weighted Levelling Up (Amount of funding, indexed and weighted)" dataDxfId="20"/>
    <tableColumn id="9" xr3:uid="{3027E377-796C-41CE-9EFA-B9FF10162FE7}" name="Indexed &amp; Weighted Targeted Regeneration (Amount of funding, indexed and weighted)" dataDxfId="19"/>
    <tableColumn id="10" xr3:uid="{E190C674-DC84-4EE0-974C-6BAE09A30CAF}" name="Building for the Future (Presence in the local authority converted to weighting)" dataDxfId="18"/>
    <tableColumn id="11" xr3:uid="{4C7877EB-5C59-4F33-9296-6C879D353D82}" name="Valleys Taskforce (Presence in the local authority converted to weighting)" dataDxfId="17"/>
    <tableColumn id="12" xr3:uid="{ACD3CBB0-D8EE-4728-B1B0-00ECDBA4DECD}" name="Total Other Funding Score" dataDxfId="16"/>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B2A1C9BC-01B6-43D7-89C6-AA1E8D696C8B}" name="Table11_other_la_characteristics" displayName="Table11_other_la_characteristics" ref="A4:F27" totalsRowShown="0" headerRowDxfId="15" tableBorderDxfId="14">
  <autoFilter ref="A4:F27" xr:uid="{B2A1C9BC-01B6-43D7-89C6-AA1E8D696C8B}">
    <filterColumn colId="0" hiddenButton="1"/>
    <filterColumn colId="1" hiddenButton="1"/>
    <filterColumn colId="2" hiddenButton="1"/>
    <filterColumn colId="3" hiddenButton="1"/>
    <filterColumn colId="4" hiddenButton="1"/>
    <filterColumn colId="5" hiddenButton="1"/>
  </autoFilter>
  <tableColumns count="6">
    <tableColumn id="1" xr3:uid="{ADDC2F8D-F668-4CD4-9933-0576571A48A3}" name="Measure (unit) - source" dataDxfId="13"/>
    <tableColumn id="2" xr3:uid="{B12C80B4-1CC9-4E63-B50C-9694161C68C0}" name="Population per local Authority (Persons) - Office for National Statistics Annual mid-year population estimates mid-2021" dataDxfId="12"/>
    <tableColumn id="3" xr3:uid="{8788994A-A3F5-4B47-881A-34EA8252E7C8}" name="Area to mean high water (ha) (Hectares) - Office for National Statistics Standard Area Measurements for Administrative Areas of the UK 2021" dataDxfId="11"/>
    <tableColumn id="4" xr3:uid="{679CA682-71BA-42DC-AE25-418FF46969AA}" name="Proportion of Lower Super Output Areas in the first quintile for the LA - Welsh Index of Multiple Deprivation 2019" dataDxfId="10"/>
    <tableColumn id="5" xr3:uid="{666DE369-968D-46E9-A1F1-25D6D623A5E7}" name="Previous National Lottery Heritage Fund investment over 10 years  - The National Lottery Heritage Fund (2022)" dataDxfId="9"/>
    <tableColumn id="6" xr3:uid="{024D81D1-EB66-4788-8CB8-4F2D9A72060D}" name="Previous National Lottery Heritage Fund investment over 10 years per capita (£)  - The National Lottery Heritage Fund and Office for National Statistics Mid-Year Population estimates" dataDxfId="8"/>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FE730-7F20-4E9E-961D-4F2F3B36433B}">
  <dimension ref="A1:G24"/>
  <sheetViews>
    <sheetView tabSelected="1" workbookViewId="0"/>
  </sheetViews>
  <sheetFormatPr defaultRowHeight="14.25" x14ac:dyDescent="0.45"/>
  <cols>
    <col min="1" max="1" width="72.265625" bestFit="1" customWidth="1"/>
    <col min="3" max="3" width="24.59765625" customWidth="1"/>
    <col min="5" max="5" width="65.86328125" bestFit="1" customWidth="1"/>
    <col min="6" max="6" width="16.59765625" customWidth="1"/>
    <col min="7" max="7" width="14" customWidth="1"/>
  </cols>
  <sheetData>
    <row r="1" spans="1:7" s="1" customFormat="1" ht="19.149999999999999" thickBot="1" x14ac:dyDescent="0.55000000000000004">
      <c r="A1" s="67" t="s">
        <v>0</v>
      </c>
      <c r="B1" s="57"/>
      <c r="C1" s="57"/>
      <c r="D1" s="57"/>
      <c r="E1" s="57"/>
      <c r="F1" s="57"/>
      <c r="G1" s="57"/>
    </row>
    <row r="2" spans="1:7" s="1" customFormat="1" ht="13.5" x14ac:dyDescent="0.35"/>
    <row r="3" spans="1:7" s="1" customFormat="1" ht="15" x14ac:dyDescent="0.4">
      <c r="A3" s="149" t="s">
        <v>1</v>
      </c>
    </row>
    <row r="4" spans="1:7" s="1" customFormat="1" ht="13.5" x14ac:dyDescent="0.35">
      <c r="A4" s="150" t="s">
        <v>2</v>
      </c>
    </row>
    <row r="5" spans="1:7" s="1" customFormat="1" ht="43.5" customHeight="1" x14ac:dyDescent="0.35">
      <c r="A5" s="151" t="s">
        <v>3</v>
      </c>
      <c r="B5" s="53"/>
      <c r="C5" s="53"/>
      <c r="D5" s="53"/>
      <c r="E5" s="53"/>
      <c r="F5" s="53"/>
      <c r="G5" s="53"/>
    </row>
    <row r="6" spans="1:7" s="1" customFormat="1" ht="16.5" customHeight="1" x14ac:dyDescent="0.35">
      <c r="A6" s="53"/>
      <c r="B6" s="53"/>
      <c r="C6" s="53"/>
      <c r="D6" s="53"/>
      <c r="E6" s="53"/>
      <c r="F6" s="53"/>
      <c r="G6" s="53"/>
    </row>
    <row r="7" spans="1:7" s="1" customFormat="1" ht="17.649999999999999" x14ac:dyDescent="0.5">
      <c r="A7" s="69" t="s">
        <v>4</v>
      </c>
      <c r="B7" s="81"/>
      <c r="C7" s="81"/>
      <c r="G7" s="57"/>
    </row>
    <row r="8" spans="1:7" s="1" customFormat="1" ht="13.9" x14ac:dyDescent="0.4">
      <c r="A8" s="77" t="s">
        <v>5</v>
      </c>
      <c r="B8" s="77" t="s">
        <v>6</v>
      </c>
      <c r="C8" s="78" t="s">
        <v>7</v>
      </c>
    </row>
    <row r="9" spans="1:7" s="1" customFormat="1" ht="13.5" x14ac:dyDescent="0.35">
      <c r="A9" s="71" t="s">
        <v>8</v>
      </c>
      <c r="B9" s="3">
        <v>0.75</v>
      </c>
      <c r="C9" s="74" t="s">
        <v>9</v>
      </c>
    </row>
    <row r="10" spans="1:7" x14ac:dyDescent="0.45">
      <c r="A10" s="72" t="s">
        <v>10</v>
      </c>
      <c r="B10" s="4">
        <v>0.15</v>
      </c>
      <c r="C10" s="75" t="s">
        <v>9</v>
      </c>
    </row>
    <row r="11" spans="1:7" x14ac:dyDescent="0.45">
      <c r="A11" s="72" t="s">
        <v>11</v>
      </c>
      <c r="B11" s="4">
        <v>-0.15</v>
      </c>
      <c r="C11" s="75" t="s">
        <v>12</v>
      </c>
    </row>
    <row r="12" spans="1:7" x14ac:dyDescent="0.45">
      <c r="A12" s="73" t="s">
        <v>13</v>
      </c>
      <c r="B12" s="5">
        <v>0.25</v>
      </c>
      <c r="C12" s="76" t="s">
        <v>9</v>
      </c>
    </row>
    <row r="13" spans="1:7" x14ac:dyDescent="0.45">
      <c r="A13" s="79" t="s">
        <v>14</v>
      </c>
      <c r="B13" s="80">
        <f>SUM(B9:B12)</f>
        <v>1</v>
      </c>
      <c r="C13" s="74" t="s">
        <v>9</v>
      </c>
    </row>
    <row r="14" spans="1:7" ht="14.65" thickBot="1" x14ac:dyDescent="0.5">
      <c r="A14" s="70"/>
      <c r="G14" s="1"/>
    </row>
    <row r="15" spans="1:7" ht="15.4" x14ac:dyDescent="0.45">
      <c r="A15" s="62" t="s">
        <v>15</v>
      </c>
    </row>
    <row r="16" spans="1:7" x14ac:dyDescent="0.45">
      <c r="A16" s="59" t="s">
        <v>16</v>
      </c>
    </row>
    <row r="17" spans="1:7" ht="72.400000000000006" customHeight="1" thickBot="1" x14ac:dyDescent="0.5">
      <c r="A17" s="63" t="s">
        <v>17</v>
      </c>
      <c r="B17" s="54"/>
      <c r="C17" s="54"/>
      <c r="D17" s="54"/>
      <c r="E17" s="54"/>
      <c r="F17" s="54"/>
      <c r="G17" s="54"/>
    </row>
    <row r="18" spans="1:7" ht="18" thickBot="1" x14ac:dyDescent="0.55000000000000004">
      <c r="G18" s="55"/>
    </row>
    <row r="19" spans="1:7" ht="15" x14ac:dyDescent="0.45">
      <c r="A19" s="68" t="s">
        <v>18</v>
      </c>
      <c r="G19" s="56"/>
    </row>
    <row r="20" spans="1:7" ht="67.900000000000006" thickBot="1" x14ac:dyDescent="0.5">
      <c r="A20" s="60" t="s">
        <v>177</v>
      </c>
      <c r="G20" s="6"/>
    </row>
    <row r="21" spans="1:7" x14ac:dyDescent="0.45">
      <c r="G21" s="6"/>
    </row>
    <row r="22" spans="1:7" x14ac:dyDescent="0.45">
      <c r="G22" s="6"/>
    </row>
    <row r="23" spans="1:7" x14ac:dyDescent="0.45">
      <c r="G23" s="6"/>
    </row>
    <row r="24" spans="1:7" x14ac:dyDescent="0.45">
      <c r="D24" s="1"/>
      <c r="E24" s="7"/>
      <c r="F24" s="6"/>
      <c r="G24" s="6"/>
    </row>
  </sheetData>
  <hyperlinks>
    <hyperlink ref="A4" location="'2 Results'!A1" display="Link to results tab" xr:uid="{3546E9F9-067E-4A7D-87BD-961F98F5B53F}"/>
    <hyperlink ref="A16" location="'3 Indexed and Weighted'!A1" display="Link to Indexed and Weighted tab" xr:uid="{D56A242B-2BD2-40DB-A018-68AFDA958366}"/>
  </hyperlink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BA410-055F-4490-A1C5-88B9ADF68279}">
  <dimension ref="A1:M31"/>
  <sheetViews>
    <sheetView workbookViewId="0"/>
  </sheetViews>
  <sheetFormatPr defaultRowHeight="14.25" x14ac:dyDescent="0.45"/>
  <cols>
    <col min="1" max="1" width="27.265625" customWidth="1"/>
    <col min="2" max="2" width="24" customWidth="1"/>
    <col min="3" max="3" width="24.3984375" style="26" customWidth="1"/>
    <col min="4" max="4" width="22.73046875" style="26" customWidth="1"/>
    <col min="5" max="5" width="15.86328125" style="26" customWidth="1"/>
    <col min="6" max="6" width="17.3984375" style="26" bestFit="1" customWidth="1"/>
    <col min="7" max="7" width="26.3984375" style="26" customWidth="1"/>
    <col min="8" max="8" width="31" style="26" bestFit="1" customWidth="1"/>
    <col min="9" max="9" width="17.59765625" style="26" customWidth="1"/>
    <col min="10" max="10" width="21.265625" style="26" customWidth="1"/>
    <col min="11" max="11" width="17.73046875" style="23" customWidth="1"/>
  </cols>
  <sheetData>
    <row r="1" spans="1:13" ht="19.5" customHeight="1" x14ac:dyDescent="0.55000000000000004">
      <c r="A1" s="61" t="s">
        <v>1</v>
      </c>
      <c r="B1" s="64"/>
      <c r="C1" s="64"/>
      <c r="D1" s="64"/>
      <c r="E1" s="64"/>
      <c r="F1" s="64"/>
      <c r="G1" s="64"/>
      <c r="H1" s="64"/>
      <c r="I1" s="64"/>
      <c r="J1" s="64"/>
      <c r="K1" s="64"/>
      <c r="L1" s="2"/>
      <c r="M1" s="2"/>
    </row>
    <row r="2" spans="1:13" ht="18" customHeight="1" x14ac:dyDescent="0.55000000000000004">
      <c r="A2" s="69" t="s">
        <v>19</v>
      </c>
      <c r="B2" s="91"/>
      <c r="C2" s="91"/>
      <c r="D2" s="91"/>
      <c r="E2" s="91"/>
      <c r="F2" s="91"/>
      <c r="G2" s="91"/>
      <c r="H2" s="91"/>
      <c r="I2" s="91"/>
      <c r="J2" s="91"/>
      <c r="K2" s="91"/>
      <c r="L2" s="2"/>
      <c r="M2" s="2"/>
    </row>
    <row r="3" spans="1:13" ht="28.15" x14ac:dyDescent="0.45">
      <c r="A3" s="85" t="s">
        <v>20</v>
      </c>
      <c r="B3" s="92" t="s">
        <v>21</v>
      </c>
      <c r="C3" s="86" t="s">
        <v>22</v>
      </c>
      <c r="D3" s="87" t="s">
        <v>23</v>
      </c>
      <c r="E3" s="86" t="s">
        <v>24</v>
      </c>
      <c r="F3" s="87" t="s">
        <v>25</v>
      </c>
      <c r="G3" s="86" t="s">
        <v>26</v>
      </c>
      <c r="H3" s="87" t="s">
        <v>27</v>
      </c>
      <c r="I3" s="86" t="s">
        <v>28</v>
      </c>
      <c r="J3" s="87" t="s">
        <v>29</v>
      </c>
      <c r="K3" s="88" t="s">
        <v>30</v>
      </c>
      <c r="L3" s="2"/>
      <c r="M3" s="2"/>
    </row>
    <row r="4" spans="1:13" x14ac:dyDescent="0.45">
      <c r="A4" s="82">
        <v>1</v>
      </c>
      <c r="B4" s="8" t="s">
        <v>31</v>
      </c>
      <c r="C4" s="22">
        <v>77.473058888565134</v>
      </c>
      <c r="D4" s="10">
        <v>58.104794166423851</v>
      </c>
      <c r="E4" s="22">
        <v>50.968328824839013</v>
      </c>
      <c r="F4" s="10">
        <v>7.6452493237258512</v>
      </c>
      <c r="G4" s="22">
        <v>9.3323576773552652</v>
      </c>
      <c r="H4" s="10">
        <v>-1.3998536516032898</v>
      </c>
      <c r="I4" s="9">
        <v>75.959746956107281</v>
      </c>
      <c r="J4" s="10">
        <v>18.98993673902682</v>
      </c>
      <c r="K4" s="84">
        <v>79.242174551144686</v>
      </c>
      <c r="L4" s="2"/>
      <c r="M4" s="2"/>
    </row>
    <row r="5" spans="1:13" x14ac:dyDescent="0.45">
      <c r="A5" s="83">
        <v>2</v>
      </c>
      <c r="B5" s="8" t="s">
        <v>32</v>
      </c>
      <c r="C5" s="22">
        <v>100</v>
      </c>
      <c r="D5" s="10">
        <v>75</v>
      </c>
      <c r="E5" s="22">
        <v>0</v>
      </c>
      <c r="F5" s="10">
        <v>0</v>
      </c>
      <c r="G5" s="22">
        <v>15.468266099640132</v>
      </c>
      <c r="H5" s="10">
        <v>-2.3202399149460198</v>
      </c>
      <c r="I5" s="9">
        <v>0.81134364573855022</v>
      </c>
      <c r="J5" s="10">
        <v>0.20283591143463756</v>
      </c>
      <c r="K5" s="84">
        <v>73.150453139345757</v>
      </c>
      <c r="L5" s="2"/>
      <c r="M5" s="2"/>
    </row>
    <row r="6" spans="1:13" x14ac:dyDescent="0.45">
      <c r="A6" s="83">
        <v>3</v>
      </c>
      <c r="B6" s="8" t="s">
        <v>33</v>
      </c>
      <c r="C6" s="22">
        <v>63.030002415160226</v>
      </c>
      <c r="D6" s="10">
        <v>47.272501811370169</v>
      </c>
      <c r="E6" s="22">
        <v>72.69196702323363</v>
      </c>
      <c r="F6" s="10">
        <v>10.903795053485045</v>
      </c>
      <c r="G6" s="22">
        <v>8.860764021101577</v>
      </c>
      <c r="H6" s="10">
        <v>-1.3291146031652366</v>
      </c>
      <c r="I6" s="9">
        <v>66.893062957667141</v>
      </c>
      <c r="J6" s="10">
        <v>16.723265739416785</v>
      </c>
      <c r="K6" s="84">
        <v>67.611707892676662</v>
      </c>
      <c r="L6" s="2"/>
      <c r="M6" s="2"/>
    </row>
    <row r="7" spans="1:13" x14ac:dyDescent="0.45">
      <c r="A7" s="83">
        <v>4</v>
      </c>
      <c r="B7" s="8" t="s">
        <v>34</v>
      </c>
      <c r="C7" s="22">
        <v>75.473771300638546</v>
      </c>
      <c r="D7" s="10">
        <v>56.605328475478913</v>
      </c>
      <c r="E7" s="22">
        <v>10.591875861914319</v>
      </c>
      <c r="F7" s="10">
        <v>1.5887813792871479</v>
      </c>
      <c r="G7" s="22">
        <v>30.058857842797881</v>
      </c>
      <c r="H7" s="10">
        <v>-4.5088286764196823</v>
      </c>
      <c r="I7" s="9">
        <v>52.158845340683143</v>
      </c>
      <c r="J7" s="10">
        <v>13.039711335170786</v>
      </c>
      <c r="K7" s="84">
        <v>66.085578222837611</v>
      </c>
      <c r="L7" s="2"/>
      <c r="M7" s="2"/>
    </row>
    <row r="8" spans="1:13" x14ac:dyDescent="0.45">
      <c r="A8" s="83">
        <v>5</v>
      </c>
      <c r="B8" s="8" t="s">
        <v>35</v>
      </c>
      <c r="C8" s="22">
        <v>59.357835075209749</v>
      </c>
      <c r="D8" s="10">
        <v>44.518376306407312</v>
      </c>
      <c r="E8" s="22">
        <v>100</v>
      </c>
      <c r="F8" s="10">
        <v>15</v>
      </c>
      <c r="G8" s="22">
        <v>8.8464395228670547</v>
      </c>
      <c r="H8" s="10">
        <v>-1.3269659284300581</v>
      </c>
      <c r="I8" s="9">
        <v>61.281901295550071</v>
      </c>
      <c r="J8" s="10">
        <v>15.320475323887518</v>
      </c>
      <c r="K8" s="84">
        <v>65.214013361439243</v>
      </c>
      <c r="L8" s="2"/>
      <c r="M8" s="2"/>
    </row>
    <row r="9" spans="1:13" x14ac:dyDescent="0.45">
      <c r="A9" s="83">
        <v>6</v>
      </c>
      <c r="B9" s="8" t="s">
        <v>36</v>
      </c>
      <c r="C9" s="22">
        <v>73.133892526901576</v>
      </c>
      <c r="D9" s="10">
        <v>54.850419395176182</v>
      </c>
      <c r="E9" s="22">
        <v>76.817863969045746</v>
      </c>
      <c r="F9" s="10">
        <v>11.522679595356861</v>
      </c>
      <c r="G9" s="22">
        <v>33.503079805040386</v>
      </c>
      <c r="H9" s="10">
        <v>-5.0254619707560577</v>
      </c>
      <c r="I9" s="9">
        <v>29.767320941115301</v>
      </c>
      <c r="J9" s="10">
        <v>7.4418302352788253</v>
      </c>
      <c r="K9" s="84">
        <v>62.477313975488428</v>
      </c>
      <c r="L9" s="2"/>
      <c r="M9" s="2"/>
    </row>
    <row r="10" spans="1:13" x14ac:dyDescent="0.45">
      <c r="A10" s="83">
        <v>7</v>
      </c>
      <c r="B10" s="8" t="s">
        <v>37</v>
      </c>
      <c r="C10" s="22">
        <v>67.174627388427055</v>
      </c>
      <c r="D10" s="10">
        <v>50.380970541320295</v>
      </c>
      <c r="E10" s="22">
        <v>32.011850584893565</v>
      </c>
      <c r="F10" s="10">
        <v>4.8017775877340343</v>
      </c>
      <c r="G10" s="22">
        <v>7.3363119693075056</v>
      </c>
      <c r="H10" s="10">
        <v>-1.1004467953961259</v>
      </c>
      <c r="I10" s="9">
        <v>37.06365527102561</v>
      </c>
      <c r="J10" s="10">
        <v>9.2659138177564024</v>
      </c>
      <c r="K10" s="84">
        <v>60.874023770577125</v>
      </c>
      <c r="L10" s="2"/>
      <c r="M10" s="2"/>
    </row>
    <row r="11" spans="1:13" x14ac:dyDescent="0.45">
      <c r="A11" s="83">
        <v>8</v>
      </c>
      <c r="B11" s="8" t="s">
        <v>38</v>
      </c>
      <c r="C11" s="22">
        <v>42.853375966050635</v>
      </c>
      <c r="D11" s="10">
        <v>32.140031974537976</v>
      </c>
      <c r="E11" s="22">
        <v>62.444641275465017</v>
      </c>
      <c r="F11" s="10">
        <v>9.3666961913197522</v>
      </c>
      <c r="G11" s="22">
        <v>6.747496256598903</v>
      </c>
      <c r="H11" s="10">
        <v>-1.0121244384898354</v>
      </c>
      <c r="I11" s="9">
        <v>95.233340957763758</v>
      </c>
      <c r="J11" s="10">
        <v>23.80833523944094</v>
      </c>
      <c r="K11" s="84">
        <v>59.221957061203369</v>
      </c>
      <c r="L11" s="2"/>
      <c r="M11" s="2"/>
    </row>
    <row r="12" spans="1:13" x14ac:dyDescent="0.45">
      <c r="A12" s="83">
        <v>9</v>
      </c>
      <c r="B12" s="8" t="s">
        <v>39</v>
      </c>
      <c r="C12" s="22">
        <v>43.736944941382333</v>
      </c>
      <c r="D12" s="10">
        <v>32.802708706036753</v>
      </c>
      <c r="E12" s="22">
        <v>20.814880425155003</v>
      </c>
      <c r="F12" s="10">
        <v>3.1222320637732506</v>
      </c>
      <c r="G12" s="22">
        <v>14.484919784509135</v>
      </c>
      <c r="H12" s="10">
        <v>-2.1727379676763703</v>
      </c>
      <c r="I12" s="9">
        <v>100</v>
      </c>
      <c r="J12" s="10">
        <v>25</v>
      </c>
      <c r="K12" s="84">
        <v>57.237113595503239</v>
      </c>
      <c r="L12" s="2"/>
      <c r="M12" s="2"/>
    </row>
    <row r="13" spans="1:13" x14ac:dyDescent="0.45">
      <c r="A13" s="83">
        <v>10</v>
      </c>
      <c r="B13" s="8" t="s">
        <v>40</v>
      </c>
      <c r="C13" s="22">
        <v>56.039760490973698</v>
      </c>
      <c r="D13" s="10">
        <v>42.029820368230276</v>
      </c>
      <c r="E13" s="22">
        <v>22.104816676854753</v>
      </c>
      <c r="F13" s="10">
        <v>3.3157225015282128</v>
      </c>
      <c r="G13" s="22">
        <v>13.178727070460244</v>
      </c>
      <c r="H13" s="10">
        <v>-1.9768090605690365</v>
      </c>
      <c r="I13" s="9">
        <v>44.391444089544294</v>
      </c>
      <c r="J13" s="10">
        <v>11.097861022386073</v>
      </c>
      <c r="K13" s="84">
        <v>52.841013175117737</v>
      </c>
      <c r="L13" s="2"/>
      <c r="M13" s="2"/>
    </row>
    <row r="14" spans="1:13" x14ac:dyDescent="0.45">
      <c r="A14" s="83">
        <v>11</v>
      </c>
      <c r="B14" s="8" t="s">
        <v>41</v>
      </c>
      <c r="C14" s="22">
        <v>45.384342317742757</v>
      </c>
      <c r="D14" s="10">
        <v>34.038256738307069</v>
      </c>
      <c r="E14" s="22">
        <v>50.939689185924799</v>
      </c>
      <c r="F14" s="10">
        <v>7.6409533778887191</v>
      </c>
      <c r="G14" s="22">
        <v>0</v>
      </c>
      <c r="H14" s="10">
        <v>0</v>
      </c>
      <c r="I14" s="9">
        <v>60.144503661337147</v>
      </c>
      <c r="J14" s="10">
        <v>15.036125915334287</v>
      </c>
      <c r="K14" s="84">
        <v>52.619837199095905</v>
      </c>
      <c r="L14" s="2"/>
      <c r="M14" s="2"/>
    </row>
    <row r="15" spans="1:13" x14ac:dyDescent="0.45">
      <c r="A15" s="83">
        <v>12</v>
      </c>
      <c r="B15" s="8" t="s">
        <v>42</v>
      </c>
      <c r="C15" s="22">
        <v>52.071494729223119</v>
      </c>
      <c r="D15" s="10">
        <v>39.053621046917343</v>
      </c>
      <c r="E15" s="22">
        <v>69.66046648951874</v>
      </c>
      <c r="F15" s="10">
        <v>10.449069973427811</v>
      </c>
      <c r="G15" s="22">
        <v>5.8710360263921597</v>
      </c>
      <c r="H15" s="10">
        <v>-0.88065540395882391</v>
      </c>
      <c r="I15" s="9">
        <v>29.767320941115301</v>
      </c>
      <c r="J15" s="10">
        <v>7.4418302352788253</v>
      </c>
      <c r="K15" s="84">
        <v>50.364795878237345</v>
      </c>
      <c r="L15" s="2"/>
      <c r="M15" s="2"/>
    </row>
    <row r="16" spans="1:13" x14ac:dyDescent="0.45">
      <c r="A16" s="83">
        <v>13</v>
      </c>
      <c r="B16" s="8" t="s">
        <v>43</v>
      </c>
      <c r="C16" s="22">
        <v>59.607052568078821</v>
      </c>
      <c r="D16" s="10">
        <v>44.705289426059117</v>
      </c>
      <c r="E16" s="22">
        <v>27.627023109751182</v>
      </c>
      <c r="F16" s="10">
        <v>4.1440534664626769</v>
      </c>
      <c r="G16" s="22">
        <v>31.247359256260648</v>
      </c>
      <c r="H16" s="10">
        <v>-4.687103888439097</v>
      </c>
      <c r="I16" s="9">
        <v>31.346339746089519</v>
      </c>
      <c r="J16" s="10">
        <v>7.8365849365223799</v>
      </c>
      <c r="K16" s="84">
        <v>49.900225019596945</v>
      </c>
      <c r="L16" s="2"/>
      <c r="M16" s="2"/>
    </row>
    <row r="17" spans="1:13" x14ac:dyDescent="0.45">
      <c r="A17" s="83">
        <v>14</v>
      </c>
      <c r="B17" s="8" t="s">
        <v>44</v>
      </c>
      <c r="C17" s="22">
        <v>62.799041376846567</v>
      </c>
      <c r="D17" s="10">
        <v>47.099281032634927</v>
      </c>
      <c r="E17" s="22">
        <v>8.6110875183517965</v>
      </c>
      <c r="F17" s="10">
        <v>1.2916631277527695</v>
      </c>
      <c r="G17" s="22">
        <v>52.588394596667598</v>
      </c>
      <c r="H17" s="10">
        <v>-7.8882591895001397</v>
      </c>
      <c r="I17" s="9">
        <v>35.014854413102817</v>
      </c>
      <c r="J17" s="10">
        <v>8.7537136032757044</v>
      </c>
      <c r="K17" s="84">
        <v>48.78665325462967</v>
      </c>
      <c r="L17" s="2"/>
      <c r="M17" s="2"/>
    </row>
    <row r="18" spans="1:13" x14ac:dyDescent="0.45">
      <c r="A18" s="83">
        <v>15</v>
      </c>
      <c r="B18" s="8" t="s">
        <v>45</v>
      </c>
      <c r="C18" s="22">
        <v>53.707071705582287</v>
      </c>
      <c r="D18" s="10">
        <v>40.280303779186717</v>
      </c>
      <c r="E18" s="22">
        <v>60.110262162363512</v>
      </c>
      <c r="F18" s="10">
        <v>9.0165393243545271</v>
      </c>
      <c r="G18" s="22">
        <v>9.1816303885933177</v>
      </c>
      <c r="H18" s="10">
        <v>-1.3772445582889976</v>
      </c>
      <c r="I18" s="9">
        <v>0</v>
      </c>
      <c r="J18" s="10">
        <v>0</v>
      </c>
      <c r="K18" s="84">
        <v>43.038573239589304</v>
      </c>
      <c r="L18" s="2"/>
      <c r="M18" s="2"/>
    </row>
    <row r="19" spans="1:13" x14ac:dyDescent="0.45">
      <c r="A19" s="83">
        <v>16</v>
      </c>
      <c r="B19" s="8" t="s">
        <v>46</v>
      </c>
      <c r="C19" s="22">
        <v>46.22823156312684</v>
      </c>
      <c r="D19" s="10">
        <v>34.671173672345134</v>
      </c>
      <c r="E19" s="22">
        <v>23.263689886937943</v>
      </c>
      <c r="F19" s="10">
        <v>3.4895534830406914</v>
      </c>
      <c r="G19" s="22">
        <v>18.28465469716377</v>
      </c>
      <c r="H19" s="10">
        <v>-2.7426982045745656</v>
      </c>
      <c r="I19" s="9">
        <v>19.635273915293187</v>
      </c>
      <c r="J19" s="10">
        <v>4.9088184788232967</v>
      </c>
      <c r="K19" s="84">
        <v>38.601999828946809</v>
      </c>
      <c r="L19" s="2"/>
      <c r="M19" s="2"/>
    </row>
    <row r="20" spans="1:13" x14ac:dyDescent="0.45">
      <c r="A20" s="83">
        <v>17</v>
      </c>
      <c r="B20" s="8" t="s">
        <v>47</v>
      </c>
      <c r="C20" s="22">
        <v>28.999775162108421</v>
      </c>
      <c r="D20" s="10">
        <v>21.749831371581315</v>
      </c>
      <c r="E20" s="22">
        <v>67.070170258832789</v>
      </c>
      <c r="F20" s="10">
        <v>10.060525538824917</v>
      </c>
      <c r="G20" s="22">
        <v>21.47408110625144</v>
      </c>
      <c r="H20" s="10">
        <v>-3.2211121659377158</v>
      </c>
      <c r="I20" s="9">
        <v>60.144503661337147</v>
      </c>
      <c r="J20" s="10">
        <v>15.036125915334287</v>
      </c>
      <c r="K20" s="84">
        <v>38.148178454311221</v>
      </c>
      <c r="L20" s="2"/>
      <c r="M20" s="2"/>
    </row>
    <row r="21" spans="1:13" x14ac:dyDescent="0.45">
      <c r="A21" s="83">
        <v>18</v>
      </c>
      <c r="B21" s="8" t="s">
        <v>48</v>
      </c>
      <c r="C21" s="22">
        <v>36.81257402002899</v>
      </c>
      <c r="D21" s="10">
        <v>27.609430515021742</v>
      </c>
      <c r="E21" s="22">
        <v>25.388290772090471</v>
      </c>
      <c r="F21" s="10">
        <v>3.8082436158135704</v>
      </c>
      <c r="G21" s="22">
        <v>9.8948359927807186</v>
      </c>
      <c r="H21" s="10">
        <v>-1.4842253989171077</v>
      </c>
      <c r="I21" s="9">
        <v>31.062871008275923</v>
      </c>
      <c r="J21" s="10">
        <v>7.7657177520689809</v>
      </c>
      <c r="K21" s="84">
        <v>35.792331318877842</v>
      </c>
      <c r="L21" s="2"/>
      <c r="M21" s="2"/>
    </row>
    <row r="22" spans="1:13" x14ac:dyDescent="0.45">
      <c r="A22" s="83">
        <v>19</v>
      </c>
      <c r="B22" s="8" t="s">
        <v>49</v>
      </c>
      <c r="C22" s="22">
        <v>47.720179902071472</v>
      </c>
      <c r="D22" s="10">
        <v>35.790134926553606</v>
      </c>
      <c r="E22" s="22">
        <v>5.9729656872183927</v>
      </c>
      <c r="F22" s="10">
        <v>0.89594485308275884</v>
      </c>
      <c r="G22" s="22">
        <v>100</v>
      </c>
      <c r="H22" s="10">
        <v>-15</v>
      </c>
      <c r="I22" s="9">
        <v>42.035988570107811</v>
      </c>
      <c r="J22" s="10">
        <v>10.508997142526953</v>
      </c>
      <c r="K22" s="84">
        <v>31.951305982124033</v>
      </c>
      <c r="L22" s="2"/>
      <c r="M22" s="2"/>
    </row>
    <row r="23" spans="1:13" x14ac:dyDescent="0.45">
      <c r="A23" s="83">
        <v>20</v>
      </c>
      <c r="B23" s="8" t="s">
        <v>50</v>
      </c>
      <c r="C23" s="22">
        <v>35.379488637563469</v>
      </c>
      <c r="D23" s="10">
        <v>26.534616478172602</v>
      </c>
      <c r="E23" s="22">
        <v>25.346727808859644</v>
      </c>
      <c r="F23" s="10">
        <v>3.8020091713289466</v>
      </c>
      <c r="G23" s="22">
        <v>0.57018856640748861</v>
      </c>
      <c r="H23" s="10">
        <v>-8.5528284961123288E-2</v>
      </c>
      <c r="I23" s="9">
        <v>2.5856839551107065</v>
      </c>
      <c r="J23" s="10">
        <v>0.64642098877767662</v>
      </c>
      <c r="K23" s="84">
        <v>28.994243359204344</v>
      </c>
      <c r="L23" s="2"/>
      <c r="M23" s="2"/>
    </row>
    <row r="24" spans="1:13" x14ac:dyDescent="0.45">
      <c r="A24" s="83">
        <v>21</v>
      </c>
      <c r="B24" s="8" t="s">
        <v>51</v>
      </c>
      <c r="C24" s="22">
        <v>0</v>
      </c>
      <c r="D24" s="10">
        <v>0</v>
      </c>
      <c r="E24" s="22">
        <v>43.522022707142291</v>
      </c>
      <c r="F24" s="10">
        <v>6.5283034060713439</v>
      </c>
      <c r="G24" s="22">
        <v>2.8595517494417413</v>
      </c>
      <c r="H24" s="10">
        <v>-0.42893276241626116</v>
      </c>
      <c r="I24" s="9">
        <v>62.273560379565836</v>
      </c>
      <c r="J24" s="10">
        <v>15.568390094891459</v>
      </c>
      <c r="K24" s="84">
        <v>18.207639150657016</v>
      </c>
      <c r="L24" s="2"/>
      <c r="M24" s="2"/>
    </row>
    <row r="25" spans="1:13" x14ac:dyDescent="0.45">
      <c r="A25" s="89">
        <v>22</v>
      </c>
      <c r="B25" s="90" t="s">
        <v>52</v>
      </c>
      <c r="C25" s="22">
        <v>17.809844242505967</v>
      </c>
      <c r="D25" s="10">
        <v>13.357383181879475</v>
      </c>
      <c r="E25" s="22">
        <v>21.176878345592488</v>
      </c>
      <c r="F25" s="10">
        <v>3.1765317518388732</v>
      </c>
      <c r="G25" s="22">
        <v>5.2393902876341674</v>
      </c>
      <c r="H25" s="10">
        <v>-0.78590854314512504</v>
      </c>
      <c r="I25" s="9">
        <v>0.12457212184236748</v>
      </c>
      <c r="J25" s="10">
        <v>3.1143030460591869E-2</v>
      </c>
      <c r="K25" s="84">
        <v>14.233052451803639</v>
      </c>
      <c r="L25" s="2"/>
      <c r="M25" s="2"/>
    </row>
    <row r="26" spans="1:13" x14ac:dyDescent="0.45">
      <c r="A26" s="2"/>
      <c r="B26" s="2"/>
      <c r="C26" s="30"/>
      <c r="D26" s="30"/>
      <c r="E26" s="24"/>
      <c r="F26" s="24"/>
      <c r="G26" s="24"/>
      <c r="H26" s="24"/>
      <c r="I26" s="24"/>
      <c r="J26" s="30"/>
      <c r="K26" s="27"/>
      <c r="L26" s="2"/>
      <c r="M26" s="2"/>
    </row>
    <row r="27" spans="1:13" x14ac:dyDescent="0.45">
      <c r="A27" s="2"/>
      <c r="B27" s="2"/>
      <c r="C27" s="31"/>
      <c r="D27" s="31"/>
      <c r="E27" s="25"/>
      <c r="F27" s="25"/>
      <c r="G27" s="25"/>
      <c r="H27" s="25"/>
      <c r="I27" s="25"/>
      <c r="J27" s="25"/>
      <c r="K27" s="28"/>
      <c r="L27" s="2"/>
      <c r="M27" s="2"/>
    </row>
    <row r="28" spans="1:13" x14ac:dyDescent="0.45">
      <c r="A28" s="2"/>
      <c r="B28" s="2"/>
      <c r="C28" s="31"/>
      <c r="D28" s="31"/>
      <c r="E28" s="25"/>
      <c r="F28" s="25"/>
      <c r="G28" s="25"/>
      <c r="H28" s="25"/>
      <c r="I28" s="25"/>
      <c r="J28" s="25"/>
      <c r="K28" s="28"/>
      <c r="L28" s="2"/>
      <c r="M28" s="2"/>
    </row>
    <row r="29" spans="1:13" x14ac:dyDescent="0.45">
      <c r="A29" s="2"/>
      <c r="B29" s="2"/>
      <c r="C29" s="31"/>
      <c r="D29" s="31"/>
      <c r="E29" s="25"/>
      <c r="F29" s="25"/>
      <c r="G29" s="25"/>
      <c r="H29" s="25"/>
      <c r="I29" s="25"/>
      <c r="J29" s="25"/>
      <c r="K29" s="28"/>
      <c r="L29" s="2"/>
      <c r="M29" s="2"/>
    </row>
    <row r="30" spans="1:13" x14ac:dyDescent="0.45">
      <c r="A30" s="2"/>
      <c r="B30" s="2"/>
      <c r="C30" s="31"/>
      <c r="D30" s="31"/>
      <c r="E30" s="25"/>
      <c r="F30" s="25"/>
      <c r="G30" s="25"/>
      <c r="H30" s="25"/>
      <c r="I30" s="25"/>
      <c r="J30" s="25"/>
      <c r="K30" s="29"/>
      <c r="L30" s="2"/>
      <c r="M30" s="2"/>
    </row>
    <row r="31" spans="1:13" x14ac:dyDescent="0.45">
      <c r="A31" s="2"/>
      <c r="B31" s="2"/>
      <c r="C31" s="31"/>
      <c r="D31" s="31"/>
      <c r="E31" s="25"/>
      <c r="F31" s="25"/>
      <c r="G31" s="25"/>
      <c r="H31" s="25"/>
      <c r="I31" s="25"/>
      <c r="J31" s="25"/>
      <c r="K31" s="28"/>
      <c r="L31" s="2"/>
      <c r="M31" s="2"/>
    </row>
  </sheetData>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45F64-AECD-4A96-8C7B-07D779E260CA}">
  <dimension ref="A1:X55"/>
  <sheetViews>
    <sheetView workbookViewId="0">
      <pane xSplit="2" topLeftCell="C1" activePane="topRight" state="frozen"/>
      <selection pane="topRight"/>
    </sheetView>
  </sheetViews>
  <sheetFormatPr defaultColWidth="9" defaultRowHeight="13.5" x14ac:dyDescent="0.35"/>
  <cols>
    <col min="1" max="1" width="40.59765625" style="46" customWidth="1"/>
    <col min="2" max="2" width="19.86328125" style="46" bestFit="1" customWidth="1"/>
    <col min="3" max="18" width="24.3984375" style="6" customWidth="1"/>
    <col min="19" max="19" width="21.59765625" style="6" customWidth="1"/>
    <col min="20" max="20" width="23.265625" style="6" bestFit="1" customWidth="1"/>
    <col min="21" max="22" width="24.3984375" style="6" customWidth="1"/>
    <col min="23" max="23" width="16.73046875" style="6" customWidth="1"/>
    <col min="24" max="24" width="17.265625" style="6" customWidth="1"/>
    <col min="25" max="16384" width="9" style="6"/>
  </cols>
  <sheetData>
    <row r="1" spans="1:24" ht="18.75" x14ac:dyDescent="0.5">
      <c r="A1" s="65" t="s">
        <v>53</v>
      </c>
    </row>
    <row r="2" spans="1:24" ht="15" x14ac:dyDescent="0.4">
      <c r="A2" s="93" t="s">
        <v>54</v>
      </c>
    </row>
    <row r="3" spans="1:24" x14ac:dyDescent="0.35">
      <c r="A3" s="69" t="s">
        <v>55</v>
      </c>
    </row>
    <row r="4" spans="1:24" s="21" customFormat="1" ht="63" customHeight="1" x14ac:dyDescent="0.4">
      <c r="A4" s="127" t="s">
        <v>56</v>
      </c>
      <c r="B4" s="128" t="s">
        <v>57</v>
      </c>
      <c r="C4" s="129" t="s">
        <v>58</v>
      </c>
      <c r="D4" s="129" t="s">
        <v>59</v>
      </c>
      <c r="E4" s="129" t="s">
        <v>60</v>
      </c>
      <c r="F4" s="129" t="s">
        <v>61</v>
      </c>
      <c r="G4" s="129" t="s">
        <v>62</v>
      </c>
      <c r="H4" s="129" t="s">
        <v>63</v>
      </c>
      <c r="I4" s="129" t="s">
        <v>64</v>
      </c>
      <c r="J4" s="129" t="s">
        <v>65</v>
      </c>
      <c r="K4" s="129" t="s">
        <v>66</v>
      </c>
      <c r="L4" s="129" t="s">
        <v>67</v>
      </c>
      <c r="M4" s="129" t="s">
        <v>68</v>
      </c>
      <c r="N4" s="129" t="s">
        <v>69</v>
      </c>
      <c r="O4" s="129" t="s">
        <v>70</v>
      </c>
      <c r="P4" s="129" t="s">
        <v>71</v>
      </c>
      <c r="Q4" s="129" t="s">
        <v>72</v>
      </c>
      <c r="R4" s="129" t="s">
        <v>22</v>
      </c>
      <c r="S4" s="129" t="s">
        <v>73</v>
      </c>
      <c r="T4" s="129" t="s">
        <v>24</v>
      </c>
      <c r="U4" s="129" t="s">
        <v>74</v>
      </c>
      <c r="V4" s="129" t="s">
        <v>26</v>
      </c>
      <c r="W4" s="129" t="s">
        <v>75</v>
      </c>
      <c r="X4" s="129" t="s">
        <v>28</v>
      </c>
    </row>
    <row r="5" spans="1:24" x14ac:dyDescent="0.35">
      <c r="A5" s="94" t="s">
        <v>76</v>
      </c>
      <c r="B5" s="58" t="s">
        <v>43</v>
      </c>
      <c r="C5" s="96">
        <v>0.10630942091616249</v>
      </c>
      <c r="D5" s="32">
        <v>50.509347278079865</v>
      </c>
      <c r="E5" s="33">
        <v>26.10814574147134</v>
      </c>
      <c r="F5" s="34">
        <v>91.842004559706382</v>
      </c>
      <c r="G5" s="51">
        <v>1.957459921707196E-5</v>
      </c>
      <c r="H5" s="97">
        <v>1.238494328341395E-4</v>
      </c>
      <c r="I5" s="52">
        <v>15.805158545446449</v>
      </c>
      <c r="J5" s="35">
        <v>2.645909110661641E-3</v>
      </c>
      <c r="K5" s="98">
        <v>3.0127321187130213E-2</v>
      </c>
      <c r="L5" s="36">
        <v>5.5031246138759746</v>
      </c>
      <c r="M5" s="37">
        <v>90</v>
      </c>
      <c r="N5" s="38">
        <v>92.156862745098039</v>
      </c>
      <c r="O5" s="39">
        <v>1.4504525411928522</v>
      </c>
      <c r="P5" s="40">
        <v>3.0038549805317034</v>
      </c>
      <c r="Q5" s="41">
        <v>258.82035272273839</v>
      </c>
      <c r="R5" s="99">
        <v>59.607052568078821</v>
      </c>
      <c r="S5" s="42">
        <v>13.636363636363635</v>
      </c>
      <c r="T5" s="43">
        <v>27.627023109751182</v>
      </c>
      <c r="U5" s="44">
        <v>101.52623868647018</v>
      </c>
      <c r="V5" s="100">
        <v>31.247359256260648</v>
      </c>
      <c r="W5" s="33">
        <v>26.299510573048533</v>
      </c>
      <c r="X5" s="95">
        <v>31.346339746089519</v>
      </c>
    </row>
    <row r="6" spans="1:24" x14ac:dyDescent="0.35">
      <c r="A6" s="94" t="s">
        <v>77</v>
      </c>
      <c r="B6" s="58" t="s">
        <v>35</v>
      </c>
      <c r="C6" s="96">
        <v>0.16981132075471697</v>
      </c>
      <c r="D6" s="32">
        <v>94.275595858850124</v>
      </c>
      <c r="E6" s="33">
        <v>8.9561595987640494</v>
      </c>
      <c r="F6" s="34">
        <v>28.158666188535491</v>
      </c>
      <c r="G6" s="51">
        <v>1.8394542707069667E-5</v>
      </c>
      <c r="H6" s="97">
        <v>1.238494328341395E-4</v>
      </c>
      <c r="I6" s="52">
        <v>14.852343112223886</v>
      </c>
      <c r="J6" s="35">
        <v>2.5036783981848259E-2</v>
      </c>
      <c r="K6" s="98">
        <v>3.0127321187130213E-2</v>
      </c>
      <c r="L6" s="36">
        <v>82.495809946103336</v>
      </c>
      <c r="M6" s="37">
        <v>61</v>
      </c>
      <c r="N6" s="38">
        <v>35.294117647058826</v>
      </c>
      <c r="O6" s="39">
        <v>1.4926932664606749</v>
      </c>
      <c r="P6" s="40">
        <v>3.0913345838785808</v>
      </c>
      <c r="Q6" s="41">
        <v>258.16786733665026</v>
      </c>
      <c r="R6" s="99">
        <v>59.357835075209749</v>
      </c>
      <c r="S6" s="42">
        <v>44.680851063829785</v>
      </c>
      <c r="T6" s="43">
        <v>100</v>
      </c>
      <c r="U6" s="44">
        <v>35.387577806636514</v>
      </c>
      <c r="V6" s="100">
        <v>8.8464395228670547</v>
      </c>
      <c r="W6" s="33">
        <v>50.936062475484079</v>
      </c>
      <c r="X6" s="95">
        <v>61.281901295550071</v>
      </c>
    </row>
    <row r="7" spans="1:24" x14ac:dyDescent="0.35">
      <c r="A7" s="94" t="s">
        <v>78</v>
      </c>
      <c r="B7" s="58" t="s">
        <v>51</v>
      </c>
      <c r="C7" s="96">
        <v>8.5872576177285317E-2</v>
      </c>
      <c r="D7" s="32">
        <v>36.424035983105767</v>
      </c>
      <c r="E7" s="33">
        <v>1.37211855104281</v>
      </c>
      <c r="F7" s="34">
        <v>0</v>
      </c>
      <c r="G7" s="51">
        <v>1.594990453982133E-5</v>
      </c>
      <c r="H7" s="97">
        <v>1.238494328341395E-4</v>
      </c>
      <c r="I7" s="52">
        <v>12.878463933849108</v>
      </c>
      <c r="J7" s="35">
        <v>1.203033949730686E-2</v>
      </c>
      <c r="K7" s="98">
        <v>3.0127321187130213E-2</v>
      </c>
      <c r="L7" s="36">
        <v>37.772185110076094</v>
      </c>
      <c r="M7" s="37">
        <v>51</v>
      </c>
      <c r="N7" s="38">
        <v>15.686274509803921</v>
      </c>
      <c r="O7" s="39">
        <v>0</v>
      </c>
      <c r="P7" s="40">
        <v>0</v>
      </c>
      <c r="Q7" s="41">
        <v>102.76095953683489</v>
      </c>
      <c r="R7" s="99">
        <v>0</v>
      </c>
      <c r="S7" s="42">
        <v>20.454545454545457</v>
      </c>
      <c r="T7" s="43">
        <v>43.522022707142291</v>
      </c>
      <c r="U7" s="44">
        <v>17.711306256860592</v>
      </c>
      <c r="V7" s="100">
        <v>2.8595517494417413</v>
      </c>
      <c r="W7" s="33">
        <v>51.752184145776127</v>
      </c>
      <c r="X7" s="95">
        <v>62.273560379565836</v>
      </c>
    </row>
    <row r="8" spans="1:24" x14ac:dyDescent="0.35">
      <c r="A8" s="94" t="s">
        <v>79</v>
      </c>
      <c r="B8" s="58" t="s">
        <v>41</v>
      </c>
      <c r="C8" s="96">
        <v>0.16628175519630484</v>
      </c>
      <c r="D8" s="32">
        <v>91.842978189074458</v>
      </c>
      <c r="E8" s="33">
        <v>1.7044970313343371</v>
      </c>
      <c r="F8" s="34">
        <v>1.234082808345824</v>
      </c>
      <c r="G8" s="51">
        <v>1.4420239671593462E-5</v>
      </c>
      <c r="H8" s="97">
        <v>1.238494328341395E-4</v>
      </c>
      <c r="I8" s="52">
        <v>11.643363511325241</v>
      </c>
      <c r="J8" s="35">
        <v>3.2308979989393916E-2</v>
      </c>
      <c r="K8" s="98">
        <v>3.0127321187130213E-2</v>
      </c>
      <c r="L8" s="36">
        <v>100</v>
      </c>
      <c r="M8" s="37">
        <v>51</v>
      </c>
      <c r="N8" s="38">
        <v>15.686274509803921</v>
      </c>
      <c r="O8" s="39">
        <v>0.56816567711144572</v>
      </c>
      <c r="P8" s="40">
        <v>1.1766584913938682</v>
      </c>
      <c r="Q8" s="41">
        <v>221.58335750994331</v>
      </c>
      <c r="R8" s="99">
        <v>45.384342317742757</v>
      </c>
      <c r="S8" s="42">
        <v>23.636363636363637</v>
      </c>
      <c r="T8" s="43">
        <v>50.939689185924799</v>
      </c>
      <c r="U8" s="44">
        <v>9.2684866907190138</v>
      </c>
      <c r="V8" s="100">
        <v>0</v>
      </c>
      <c r="W8" s="33">
        <v>50</v>
      </c>
      <c r="X8" s="95">
        <v>60.144503661337147</v>
      </c>
    </row>
    <row r="9" spans="1:24" x14ac:dyDescent="0.35">
      <c r="A9" s="94" t="s">
        <v>80</v>
      </c>
      <c r="B9" s="58" t="s">
        <v>45</v>
      </c>
      <c r="C9" s="96">
        <v>3.3023735810113516E-2</v>
      </c>
      <c r="D9" s="32">
        <v>0</v>
      </c>
      <c r="E9" s="33">
        <v>8.9009546273837863</v>
      </c>
      <c r="F9" s="34">
        <v>27.953696522461286</v>
      </c>
      <c r="G9" s="51">
        <v>7.027224169153718E-5</v>
      </c>
      <c r="H9" s="97">
        <v>1.238494328341395E-4</v>
      </c>
      <c r="I9" s="52">
        <v>56.740059347422708</v>
      </c>
      <c r="J9" s="35">
        <v>6.1577085675214346E-2</v>
      </c>
      <c r="K9" s="98">
        <v>3.0127321187130213E-2</v>
      </c>
      <c r="L9" s="36">
        <v>100</v>
      </c>
      <c r="M9" s="37">
        <v>60.000000000000007</v>
      </c>
      <c r="N9" s="38">
        <v>33.33333333333335</v>
      </c>
      <c r="O9" s="39">
        <v>12.238812612652708</v>
      </c>
      <c r="P9" s="40">
        <v>25.346308947190145</v>
      </c>
      <c r="Q9" s="41">
        <v>243.3733981504075</v>
      </c>
      <c r="R9" s="99">
        <v>53.707071705582287</v>
      </c>
      <c r="S9" s="42">
        <v>27.570093457943923</v>
      </c>
      <c r="T9" s="43">
        <v>60.110262162363512</v>
      </c>
      <c r="U9" s="44">
        <v>36.377228020205166</v>
      </c>
      <c r="V9" s="100">
        <v>9.1816303885933177</v>
      </c>
      <c r="W9" s="33">
        <v>0.50190778447384377</v>
      </c>
      <c r="X9" s="95">
        <v>0</v>
      </c>
    </row>
    <row r="10" spans="1:24" x14ac:dyDescent="0.35">
      <c r="A10" s="94" t="s">
        <v>81</v>
      </c>
      <c r="B10" s="58" t="s">
        <v>39</v>
      </c>
      <c r="C10" s="96">
        <v>9.765411893071467E-2</v>
      </c>
      <c r="D10" s="32">
        <v>44.544012395189426</v>
      </c>
      <c r="E10" s="33">
        <v>8.5020006270225466</v>
      </c>
      <c r="F10" s="34">
        <v>26.472426517451424</v>
      </c>
      <c r="G10" s="51">
        <v>3.3739551915132884E-6</v>
      </c>
      <c r="H10" s="97">
        <v>1.238494328341395E-4</v>
      </c>
      <c r="I10" s="52">
        <v>2.7242395175371739</v>
      </c>
      <c r="J10" s="35">
        <v>4.1036256471878663E-3</v>
      </c>
      <c r="K10" s="98">
        <v>3.0127321187130213E-2</v>
      </c>
      <c r="L10" s="36">
        <v>10.515591131866929</v>
      </c>
      <c r="M10" s="37">
        <v>94</v>
      </c>
      <c r="N10" s="38">
        <v>100</v>
      </c>
      <c r="O10" s="39">
        <v>15.941251175667274</v>
      </c>
      <c r="P10" s="40">
        <v>33.0139769347808</v>
      </c>
      <c r="Q10" s="41">
        <v>217.27024649682576</v>
      </c>
      <c r="R10" s="99">
        <v>43.736944941382333</v>
      </c>
      <c r="S10" s="42">
        <v>10.714285714285714</v>
      </c>
      <c r="T10" s="43">
        <v>20.814880425155003</v>
      </c>
      <c r="U10" s="44">
        <v>52.035177027594308</v>
      </c>
      <c r="V10" s="100">
        <v>14.484919784509135</v>
      </c>
      <c r="W10" s="33">
        <v>82.800520629033983</v>
      </c>
      <c r="X10" s="95">
        <v>100</v>
      </c>
    </row>
    <row r="11" spans="1:24" x14ac:dyDescent="0.35">
      <c r="A11" s="94" t="s">
        <v>82</v>
      </c>
      <c r="B11" s="58" t="s">
        <v>49</v>
      </c>
      <c r="C11" s="96">
        <v>8.3761562178828367E-2</v>
      </c>
      <c r="D11" s="32">
        <v>34.969100561506636</v>
      </c>
      <c r="E11" s="33">
        <v>28.305358204308074</v>
      </c>
      <c r="F11" s="34">
        <v>100</v>
      </c>
      <c r="G11" s="51">
        <v>5.5916537187265097E-6</v>
      </c>
      <c r="H11" s="97">
        <v>1.238494328341395E-4</v>
      </c>
      <c r="I11" s="52">
        <v>4.5148803597792107</v>
      </c>
      <c r="J11" s="35">
        <v>1.0455002653519273E-3</v>
      </c>
      <c r="K11" s="98">
        <v>3.0127321187130213E-2</v>
      </c>
      <c r="L11" s="36">
        <v>0</v>
      </c>
      <c r="M11" s="37">
        <v>85</v>
      </c>
      <c r="N11" s="38">
        <v>82.35294117647058</v>
      </c>
      <c r="O11" s="39">
        <v>2.8305358204308075</v>
      </c>
      <c r="P11" s="40">
        <v>5.8619767833161927</v>
      </c>
      <c r="Q11" s="41">
        <v>227.69889888107261</v>
      </c>
      <c r="R11" s="99">
        <v>47.720179902071472</v>
      </c>
      <c r="S11" s="42">
        <v>4.3478260869565215</v>
      </c>
      <c r="T11" s="43">
        <v>5.9729656872183927</v>
      </c>
      <c r="U11" s="44">
        <v>304.51824280336268</v>
      </c>
      <c r="V11" s="100">
        <v>100</v>
      </c>
      <c r="W11" s="33">
        <v>35.096943273170425</v>
      </c>
      <c r="X11" s="95">
        <v>42.035988570107811</v>
      </c>
    </row>
    <row r="12" spans="1:24" x14ac:dyDescent="0.35">
      <c r="A12" s="94" t="s">
        <v>83</v>
      </c>
      <c r="B12" s="58" t="s">
        <v>48</v>
      </c>
      <c r="C12" s="96">
        <v>7.9533404029692473E-2</v>
      </c>
      <c r="D12" s="32">
        <v>32.055004746037206</v>
      </c>
      <c r="E12" s="33">
        <v>14.804751454349113</v>
      </c>
      <c r="F12" s="34">
        <v>49.873810489328903</v>
      </c>
      <c r="G12" s="51">
        <v>1.2387418276219963E-5</v>
      </c>
      <c r="H12" s="97">
        <v>1.238494328341395E-4</v>
      </c>
      <c r="I12" s="52">
        <v>10.001998388486227</v>
      </c>
      <c r="J12" s="35">
        <v>4.602995135637806E-3</v>
      </c>
      <c r="K12" s="98">
        <v>3.0127321187130213E-2</v>
      </c>
      <c r="L12" s="36">
        <v>12.23271018638934</v>
      </c>
      <c r="M12" s="37">
        <v>85</v>
      </c>
      <c r="N12" s="38">
        <v>82.35294117647058</v>
      </c>
      <c r="O12" s="39">
        <v>6.0960741282613995</v>
      </c>
      <c r="P12" s="40">
        <v>12.624834051315394</v>
      </c>
      <c r="Q12" s="41">
        <v>199.14129903802765</v>
      </c>
      <c r="R12" s="99">
        <v>36.81257402002899</v>
      </c>
      <c r="S12" s="42">
        <v>12.676056338028168</v>
      </c>
      <c r="T12" s="43">
        <v>25.388290772090471</v>
      </c>
      <c r="U12" s="44">
        <v>38.482965827150174</v>
      </c>
      <c r="V12" s="100">
        <v>9.8948359927807186</v>
      </c>
      <c r="W12" s="33">
        <v>26.06621973397996</v>
      </c>
      <c r="X12" s="95">
        <v>31.062871008275923</v>
      </c>
    </row>
    <row r="13" spans="1:24" x14ac:dyDescent="0.35">
      <c r="A13" s="94" t="s">
        <v>84</v>
      </c>
      <c r="B13" s="58" t="s">
        <v>37</v>
      </c>
      <c r="C13" s="96">
        <v>7.7050082553659874E-2</v>
      </c>
      <c r="D13" s="32">
        <v>30.343470676941198</v>
      </c>
      <c r="E13" s="33">
        <v>11.452845511525727</v>
      </c>
      <c r="F13" s="34">
        <v>37.428571869781642</v>
      </c>
      <c r="G13" s="51">
        <v>5.7230344625635449E-5</v>
      </c>
      <c r="H13" s="97">
        <v>1.238494328341395E-4</v>
      </c>
      <c r="I13" s="52">
        <v>46.209613815736198</v>
      </c>
      <c r="J13" s="35">
        <v>1.2496675758621007E-2</v>
      </c>
      <c r="K13" s="98">
        <v>3.0127321187130213E-2</v>
      </c>
      <c r="L13" s="36">
        <v>39.375716961016437</v>
      </c>
      <c r="M13" s="37">
        <v>75</v>
      </c>
      <c r="N13" s="38">
        <v>62.745098039215684</v>
      </c>
      <c r="O13" s="39">
        <v>30.193865439476919</v>
      </c>
      <c r="P13" s="40">
        <v>62.530824350369151</v>
      </c>
      <c r="Q13" s="41">
        <v>278.63329571306031</v>
      </c>
      <c r="R13" s="99">
        <v>67.174627388427055</v>
      </c>
      <c r="S13" s="42">
        <v>15.517241379310345</v>
      </c>
      <c r="T13" s="43">
        <v>32.011850584893565</v>
      </c>
      <c r="U13" s="44">
        <v>30.928929887762113</v>
      </c>
      <c r="V13" s="100">
        <v>7.3363119693075056</v>
      </c>
      <c r="W13" s="33">
        <v>31.004781942017615</v>
      </c>
      <c r="X13" s="95">
        <v>37.06365527102561</v>
      </c>
    </row>
    <row r="14" spans="1:24" x14ac:dyDescent="0.35">
      <c r="A14" s="94" t="s">
        <v>85</v>
      </c>
      <c r="B14" s="58" t="s">
        <v>52</v>
      </c>
      <c r="C14" s="96">
        <v>0.1132623426911907</v>
      </c>
      <c r="D14" s="32">
        <v>55.301381902905064</v>
      </c>
      <c r="E14" s="33">
        <v>3.8690706492300553</v>
      </c>
      <c r="F14" s="34">
        <v>9.2708939969073718</v>
      </c>
      <c r="G14" s="51">
        <v>0</v>
      </c>
      <c r="H14" s="97">
        <v>1.238494328341395E-4</v>
      </c>
      <c r="I14" s="52">
        <v>0</v>
      </c>
      <c r="J14" s="35">
        <v>1.1819828052813085E-2</v>
      </c>
      <c r="K14" s="98">
        <v>3.0127321187130213E-2</v>
      </c>
      <c r="L14" s="36">
        <v>37.048325881797403</v>
      </c>
      <c r="M14" s="37">
        <v>66</v>
      </c>
      <c r="N14" s="38">
        <v>45.098039215686278</v>
      </c>
      <c r="O14" s="39">
        <v>1.2896902164100184</v>
      </c>
      <c r="P14" s="40">
        <v>2.6709197784025607</v>
      </c>
      <c r="Q14" s="41">
        <v>149.38956077569867</v>
      </c>
      <c r="R14" s="99">
        <v>17.809844242505967</v>
      </c>
      <c r="S14" s="42">
        <v>10.869565217391305</v>
      </c>
      <c r="T14" s="43">
        <v>21.176878345592488</v>
      </c>
      <c r="U14" s="44">
        <v>24.737773736748434</v>
      </c>
      <c r="V14" s="100">
        <v>5.2393902876341674</v>
      </c>
      <c r="W14" s="33">
        <v>0.60442891274114752</v>
      </c>
      <c r="X14" s="95">
        <v>0.12457212184236748</v>
      </c>
    </row>
    <row r="15" spans="1:24" x14ac:dyDescent="0.35">
      <c r="A15" s="94" t="s">
        <v>86</v>
      </c>
      <c r="B15" s="58" t="s">
        <v>44</v>
      </c>
      <c r="C15" s="96">
        <v>9.6028880866425997E-2</v>
      </c>
      <c r="D15" s="32">
        <v>43.423879402232863</v>
      </c>
      <c r="E15" s="33">
        <v>23.062730627306273</v>
      </c>
      <c r="F15" s="34">
        <v>80.534730895745739</v>
      </c>
      <c r="G15" s="51">
        <v>1.4127102245255679E-5</v>
      </c>
      <c r="H15" s="97">
        <v>1.238494328341395E-4</v>
      </c>
      <c r="I15" s="52">
        <v>11.40667496166482</v>
      </c>
      <c r="J15" s="35">
        <v>3.2620755266279593E-3</v>
      </c>
      <c r="K15" s="98">
        <v>3.0127321187130213E-2</v>
      </c>
      <c r="L15" s="36">
        <v>7.6218585735672484</v>
      </c>
      <c r="M15" s="37">
        <v>91</v>
      </c>
      <c r="N15" s="38">
        <v>94.117647058823522</v>
      </c>
      <c r="O15" s="39">
        <v>14.520978543118765</v>
      </c>
      <c r="P15" s="40">
        <v>30.072623874386888</v>
      </c>
      <c r="Q15" s="41">
        <v>267.17741476642107</v>
      </c>
      <c r="R15" s="99">
        <v>62.799041376846567</v>
      </c>
      <c r="S15" s="42">
        <v>5.4794520547945202</v>
      </c>
      <c r="T15" s="43">
        <v>8.6110875183517965</v>
      </c>
      <c r="U15" s="44">
        <v>164.53559348093481</v>
      </c>
      <c r="V15" s="100">
        <v>52.588394596667598</v>
      </c>
      <c r="W15" s="33">
        <v>29.318647255999714</v>
      </c>
      <c r="X15" s="95">
        <v>35.014854413102817</v>
      </c>
    </row>
    <row r="16" spans="1:24" x14ac:dyDescent="0.35">
      <c r="A16" s="94" t="s">
        <v>87</v>
      </c>
      <c r="B16" s="58" t="s">
        <v>47</v>
      </c>
      <c r="C16" s="96">
        <v>0.10822510822510822</v>
      </c>
      <c r="D16" s="32">
        <v>51.829661271511625</v>
      </c>
      <c r="E16" s="33">
        <v>6.7950939421737502</v>
      </c>
      <c r="F16" s="34">
        <v>20.134879654083811</v>
      </c>
      <c r="G16" s="51">
        <v>3.5728034627611163E-5</v>
      </c>
      <c r="H16" s="97">
        <v>1.238494328341395E-4</v>
      </c>
      <c r="I16" s="52">
        <v>28.847959825103548</v>
      </c>
      <c r="J16" s="35">
        <v>1.6514272685292285E-2</v>
      </c>
      <c r="K16" s="98">
        <v>3.0127321187130213E-2</v>
      </c>
      <c r="L16" s="36">
        <v>53.19052222192996</v>
      </c>
      <c r="M16" s="37">
        <v>52</v>
      </c>
      <c r="N16" s="38">
        <v>17.647058823529413</v>
      </c>
      <c r="O16" s="39">
        <v>3.3975469710868751</v>
      </c>
      <c r="P16" s="40">
        <v>7.0362442760771149</v>
      </c>
      <c r="Q16" s="41">
        <v>178.68632607223549</v>
      </c>
      <c r="R16" s="99">
        <v>28.999775162108421</v>
      </c>
      <c r="S16" s="42">
        <v>30.555555555555557</v>
      </c>
      <c r="T16" s="43">
        <v>67.070170258832789</v>
      </c>
      <c r="U16" s="44">
        <v>72.670658784357698</v>
      </c>
      <c r="V16" s="100">
        <v>21.47408110625144</v>
      </c>
      <c r="W16" s="33">
        <v>50</v>
      </c>
      <c r="X16" s="95">
        <v>60.144503661337147</v>
      </c>
    </row>
    <row r="17" spans="1:24" x14ac:dyDescent="0.35">
      <c r="A17" s="94" t="s">
        <v>88</v>
      </c>
      <c r="B17" s="58" t="s">
        <v>32</v>
      </c>
      <c r="C17" s="96">
        <v>8.4244633454840012E-2</v>
      </c>
      <c r="D17" s="32">
        <v>35.302038908263306</v>
      </c>
      <c r="E17" s="33">
        <v>11.803334978646694</v>
      </c>
      <c r="F17" s="34">
        <v>38.7298986749975</v>
      </c>
      <c r="G17" s="51">
        <v>1.3641817155902214E-4</v>
      </c>
      <c r="H17" s="97">
        <v>1.238494328341395E-4</v>
      </c>
      <c r="I17" s="52">
        <v>100</v>
      </c>
      <c r="J17" s="35">
        <v>3.4272197862562459E-3</v>
      </c>
      <c r="K17" s="98">
        <v>3.0127321187130213E-2</v>
      </c>
      <c r="L17" s="36">
        <v>8.1897193690534635</v>
      </c>
      <c r="M17" s="37">
        <v>85</v>
      </c>
      <c r="N17" s="38">
        <v>82.35294117647058</v>
      </c>
      <c r="O17" s="39">
        <v>48.286370367191026</v>
      </c>
      <c r="P17" s="40">
        <v>100</v>
      </c>
      <c r="Q17" s="41">
        <v>364.57459812878483</v>
      </c>
      <c r="R17" s="99">
        <v>100</v>
      </c>
      <c r="S17" s="42">
        <v>1.7857142857142856</v>
      </c>
      <c r="T17" s="43">
        <v>0</v>
      </c>
      <c r="U17" s="44">
        <v>54.938504624761251</v>
      </c>
      <c r="V17" s="100">
        <v>15.468266099640132</v>
      </c>
      <c r="W17" s="33">
        <v>1.1696323503191528</v>
      </c>
      <c r="X17" s="95">
        <v>0.81134364573855022</v>
      </c>
    </row>
    <row r="18" spans="1:24" x14ac:dyDescent="0.35">
      <c r="A18" s="94" t="s">
        <v>89</v>
      </c>
      <c r="B18" s="58" t="s">
        <v>33</v>
      </c>
      <c r="C18" s="96">
        <v>0.17811704834605599</v>
      </c>
      <c r="D18" s="32">
        <v>100</v>
      </c>
      <c r="E18" s="33">
        <v>5.6365416998400635</v>
      </c>
      <c r="F18" s="34">
        <v>15.833309337075066</v>
      </c>
      <c r="G18" s="51">
        <v>8.1397743971083924E-5</v>
      </c>
      <c r="H18" s="97">
        <v>1.238494328341395E-4</v>
      </c>
      <c r="I18" s="52">
        <v>65.723146330506538</v>
      </c>
      <c r="J18" s="35">
        <v>1.5578856756024054E-2</v>
      </c>
      <c r="K18" s="98">
        <v>3.0127321187130213E-2</v>
      </c>
      <c r="L18" s="36">
        <v>49.974025112673189</v>
      </c>
      <c r="M18" s="37">
        <v>60.000000000000007</v>
      </c>
      <c r="N18" s="38">
        <v>33.33333333333335</v>
      </c>
      <c r="O18" s="39">
        <v>1.4091354249600159</v>
      </c>
      <c r="P18" s="40">
        <v>2.9182881509716379</v>
      </c>
      <c r="Q18" s="41">
        <v>267.7821022645598</v>
      </c>
      <c r="R18" s="99">
        <v>63.030002415160226</v>
      </c>
      <c r="S18" s="42">
        <v>32.967032967032964</v>
      </c>
      <c r="T18" s="43">
        <v>72.69196702323363</v>
      </c>
      <c r="U18" s="44">
        <v>35.429870852738304</v>
      </c>
      <c r="V18" s="100">
        <v>8.860764021101577</v>
      </c>
      <c r="W18" s="33">
        <v>55.553970687872194</v>
      </c>
      <c r="X18" s="95">
        <v>66.893062957667141</v>
      </c>
    </row>
    <row r="19" spans="1:24" x14ac:dyDescent="0.35">
      <c r="A19" s="94" t="s">
        <v>90</v>
      </c>
      <c r="B19" s="58" t="s">
        <v>36</v>
      </c>
      <c r="C19" s="96">
        <v>7.1593533487297925E-2</v>
      </c>
      <c r="D19" s="32">
        <v>26.582753541883541</v>
      </c>
      <c r="E19" s="33">
        <v>6.8897267910157964</v>
      </c>
      <c r="F19" s="34">
        <v>20.48624046347895</v>
      </c>
      <c r="G19" s="51">
        <v>9.4522375809413497E-5</v>
      </c>
      <c r="H19" s="97">
        <v>1.238494328341395E-4</v>
      </c>
      <c r="I19" s="52">
        <v>76.320394568135725</v>
      </c>
      <c r="J19" s="35">
        <v>2.2324339844699732E-2</v>
      </c>
      <c r="K19" s="98">
        <v>3.0127321187130213E-2</v>
      </c>
      <c r="L19" s="36">
        <v>73.168869434213732</v>
      </c>
      <c r="M19" s="37">
        <v>69</v>
      </c>
      <c r="N19" s="38">
        <v>50.980392156862742</v>
      </c>
      <c r="O19" s="39">
        <v>22.548196770597151</v>
      </c>
      <c r="P19" s="40">
        <v>46.69681444086735</v>
      </c>
      <c r="Q19" s="41">
        <v>294.23546460544208</v>
      </c>
      <c r="R19" s="99">
        <v>73.133892526901576</v>
      </c>
      <c r="S19" s="42">
        <v>34.736842105263158</v>
      </c>
      <c r="T19" s="43">
        <v>76.817863969045746</v>
      </c>
      <c r="U19" s="44">
        <v>108.18624810532513</v>
      </c>
      <c r="V19" s="100">
        <v>33.503079805040386</v>
      </c>
      <c r="W19" s="33">
        <v>25</v>
      </c>
      <c r="X19" s="95">
        <v>29.767320941115301</v>
      </c>
    </row>
    <row r="20" spans="1:24" x14ac:dyDescent="0.35">
      <c r="A20" s="94" t="s">
        <v>91</v>
      </c>
      <c r="B20" s="58" t="s">
        <v>40</v>
      </c>
      <c r="C20" s="96">
        <v>8.4531743247983168E-2</v>
      </c>
      <c r="D20" s="32">
        <v>35.499918319881282</v>
      </c>
      <c r="E20" s="33">
        <v>16.172201602665179</v>
      </c>
      <c r="F20" s="34">
        <v>54.950994541156405</v>
      </c>
      <c r="G20" s="51">
        <v>1.1122474572632819E-5</v>
      </c>
      <c r="H20" s="97">
        <v>1.238494328341395E-4</v>
      </c>
      <c r="I20" s="52">
        <v>8.9806423155188408</v>
      </c>
      <c r="J20" s="35">
        <v>3.4625010729171517E-3</v>
      </c>
      <c r="K20" s="98">
        <v>3.0127321187130213E-2</v>
      </c>
      <c r="L20" s="36">
        <v>8.3110366921873968</v>
      </c>
      <c r="M20" s="37">
        <v>76</v>
      </c>
      <c r="N20" s="38">
        <v>64.705882352941174</v>
      </c>
      <c r="O20" s="39">
        <v>37.196063686129911</v>
      </c>
      <c r="P20" s="40">
        <v>77.032221314782007</v>
      </c>
      <c r="Q20" s="41">
        <v>249.48069553646712</v>
      </c>
      <c r="R20" s="99">
        <v>56.039760490973698</v>
      </c>
      <c r="S20" s="42">
        <v>11.267605633802818</v>
      </c>
      <c r="T20" s="43">
        <v>22.104816676854753</v>
      </c>
      <c r="U20" s="44">
        <v>48.178646225003838</v>
      </c>
      <c r="V20" s="100">
        <v>13.178727070460244</v>
      </c>
      <c r="W20" s="33">
        <v>37.035450491837274</v>
      </c>
      <c r="X20" s="95">
        <v>44.391444089544294</v>
      </c>
    </row>
    <row r="21" spans="1:24" x14ac:dyDescent="0.35">
      <c r="A21" s="94" t="s">
        <v>92</v>
      </c>
      <c r="B21" s="58" t="s">
        <v>34</v>
      </c>
      <c r="C21" s="96">
        <v>7.9382379654859225E-2</v>
      </c>
      <c r="D21" s="32">
        <v>31.950916988859674</v>
      </c>
      <c r="E21" s="33">
        <v>24.708551405018081</v>
      </c>
      <c r="F21" s="34">
        <v>86.645472859578803</v>
      </c>
      <c r="G21" s="51">
        <v>7.5837617340667721E-5</v>
      </c>
      <c r="H21" s="97">
        <v>1.238494328341395E-4</v>
      </c>
      <c r="I21" s="52">
        <v>61.233721951904521</v>
      </c>
      <c r="J21" s="35">
        <v>1.4187763383515699E-3</v>
      </c>
      <c r="K21" s="98">
        <v>3.0127321187130213E-2</v>
      </c>
      <c r="L21" s="36">
        <v>1.2835374855090664</v>
      </c>
      <c r="M21" s="37">
        <v>88</v>
      </c>
      <c r="N21" s="38">
        <v>88.235294117647058</v>
      </c>
      <c r="O21" s="39">
        <v>14.974879639404898</v>
      </c>
      <c r="P21" s="40">
        <v>31.012642958104443</v>
      </c>
      <c r="Q21" s="41">
        <v>300.36158636160354</v>
      </c>
      <c r="R21" s="99">
        <v>75.473771300638546</v>
      </c>
      <c r="S21" s="42">
        <v>6.3291139240506329</v>
      </c>
      <c r="T21" s="43">
        <v>10.591875861914319</v>
      </c>
      <c r="U21" s="44">
        <v>98.017191161826034</v>
      </c>
      <c r="V21" s="100">
        <v>30.058857842797881</v>
      </c>
      <c r="W21" s="33">
        <v>43.427913975595565</v>
      </c>
      <c r="X21" s="95">
        <v>52.158845340683143</v>
      </c>
    </row>
    <row r="22" spans="1:24" x14ac:dyDescent="0.35">
      <c r="A22" s="94" t="s">
        <v>93</v>
      </c>
      <c r="B22" s="58" t="s">
        <v>38</v>
      </c>
      <c r="C22" s="96">
        <v>0.1358695652173913</v>
      </c>
      <c r="D22" s="32">
        <v>70.882542833806227</v>
      </c>
      <c r="E22" s="33">
        <v>2.9474056514398077</v>
      </c>
      <c r="F22" s="34">
        <v>5.8488585876672179</v>
      </c>
      <c r="G22" s="51">
        <v>1.4145932266447124E-5</v>
      </c>
      <c r="H22" s="97">
        <v>1.238494328341395E-4</v>
      </c>
      <c r="I22" s="52">
        <v>11.421878924057335</v>
      </c>
      <c r="J22" s="35">
        <v>1.7454176842543044E-2</v>
      </c>
      <c r="K22" s="98">
        <v>3.0127321187130213E-2</v>
      </c>
      <c r="L22" s="36">
        <v>56.422452436268443</v>
      </c>
      <c r="M22" s="37">
        <v>70</v>
      </c>
      <c r="N22" s="38">
        <v>52.941176470588239</v>
      </c>
      <c r="O22" s="39">
        <v>8.4211590041137363</v>
      </c>
      <c r="P22" s="40">
        <v>17.440033160652789</v>
      </c>
      <c r="Q22" s="41">
        <v>214.95694241304022</v>
      </c>
      <c r="R22" s="99">
        <v>42.853375966050635</v>
      </c>
      <c r="S22" s="42">
        <v>28.571428571428569</v>
      </c>
      <c r="T22" s="43">
        <v>62.444641275465017</v>
      </c>
      <c r="U22" s="44">
        <v>29.190452932037037</v>
      </c>
      <c r="V22" s="100">
        <v>6.747496256598903</v>
      </c>
      <c r="W22" s="33">
        <v>78.877626358243759</v>
      </c>
      <c r="X22" s="95">
        <v>95.233340957763758</v>
      </c>
    </row>
    <row r="23" spans="1:24" x14ac:dyDescent="0.35">
      <c r="A23" s="94" t="s">
        <v>94</v>
      </c>
      <c r="B23" s="58" t="s">
        <v>31</v>
      </c>
      <c r="C23" s="96">
        <v>0.10231660231660232</v>
      </c>
      <c r="D23" s="32">
        <v>47.757450219715395</v>
      </c>
      <c r="E23" s="33">
        <v>7.568303943086355</v>
      </c>
      <c r="F23" s="34">
        <v>23.005718850804296</v>
      </c>
      <c r="G23" s="51">
        <v>9.0038915348854474E-5</v>
      </c>
      <c r="H23" s="97">
        <v>1.238494328341395E-4</v>
      </c>
      <c r="I23" s="52">
        <v>72.700304949668649</v>
      </c>
      <c r="J23" s="35">
        <v>2.1716323659181528E-2</v>
      </c>
      <c r="K23" s="98">
        <v>3.0127321187130213E-2</v>
      </c>
      <c r="L23" s="36">
        <v>71.07816064691464</v>
      </c>
      <c r="M23" s="37">
        <v>81</v>
      </c>
      <c r="N23" s="38">
        <v>74.509803921568633</v>
      </c>
      <c r="O23" s="39">
        <v>7.988765273257818</v>
      </c>
      <c r="P23" s="40">
        <v>16.544555352799755</v>
      </c>
      <c r="Q23" s="41">
        <v>305.59599394147136</v>
      </c>
      <c r="R23" s="99">
        <v>77.473058888565134</v>
      </c>
      <c r="S23" s="42">
        <v>23.648648648648649</v>
      </c>
      <c r="T23" s="43">
        <v>50.968328824839013</v>
      </c>
      <c r="U23" s="44">
        <v>36.822249972670015</v>
      </c>
      <c r="V23" s="100">
        <v>9.3323576773552652</v>
      </c>
      <c r="W23" s="33">
        <v>63.015725849588136</v>
      </c>
      <c r="X23" s="95">
        <v>75.959746956107281</v>
      </c>
    </row>
    <row r="24" spans="1:24" x14ac:dyDescent="0.35">
      <c r="A24" s="94" t="s">
        <v>95</v>
      </c>
      <c r="B24" s="58" t="s">
        <v>42</v>
      </c>
      <c r="C24" s="96">
        <v>0.12204724409448819</v>
      </c>
      <c r="D24" s="32">
        <v>61.356038213216614</v>
      </c>
      <c r="E24" s="33">
        <v>4.3265226655706144</v>
      </c>
      <c r="F24" s="34">
        <v>10.969360361257639</v>
      </c>
      <c r="G24" s="51">
        <v>3.6438500920072146E-4</v>
      </c>
      <c r="H24" s="97">
        <v>1.238494328341395E-4</v>
      </c>
      <c r="I24" s="52">
        <v>100</v>
      </c>
      <c r="J24" s="35">
        <v>1.91593363083521E-2</v>
      </c>
      <c r="K24" s="98">
        <v>3.0127321187130213E-2</v>
      </c>
      <c r="L24" s="36">
        <v>62.285769834430823</v>
      </c>
      <c r="M24" s="37">
        <v>43</v>
      </c>
      <c r="N24" s="38">
        <v>0</v>
      </c>
      <c r="O24" s="39">
        <v>2.1632613327853072</v>
      </c>
      <c r="P24" s="40">
        <v>4.4800661477243091</v>
      </c>
      <c r="Q24" s="41">
        <v>239.09123455662939</v>
      </c>
      <c r="R24" s="99">
        <v>52.071494729223119</v>
      </c>
      <c r="S24" s="42">
        <v>31.666666666666664</v>
      </c>
      <c r="T24" s="43">
        <v>69.66046648951874</v>
      </c>
      <c r="U24" s="44">
        <v>26.602706239927315</v>
      </c>
      <c r="V24" s="100">
        <v>5.8710360263921597</v>
      </c>
      <c r="W24" s="33">
        <v>25</v>
      </c>
      <c r="X24" s="95">
        <v>29.767320941115301</v>
      </c>
    </row>
    <row r="25" spans="1:24" x14ac:dyDescent="0.35">
      <c r="A25" s="94" t="s">
        <v>96</v>
      </c>
      <c r="B25" s="58" t="s">
        <v>50</v>
      </c>
      <c r="C25" s="96">
        <v>8.6486486486486491E-2</v>
      </c>
      <c r="D25" s="32">
        <v>36.847150114605867</v>
      </c>
      <c r="E25" s="33">
        <v>6.0361869407095536</v>
      </c>
      <c r="F25" s="34">
        <v>17.317145838047349</v>
      </c>
      <c r="G25" s="51">
        <v>1.2075059779092821E-5</v>
      </c>
      <c r="H25" s="97">
        <v>1.238494328341395E-4</v>
      </c>
      <c r="I25" s="52">
        <v>9.7497901304593562</v>
      </c>
      <c r="J25" s="35">
        <v>1.5259162797465324E-2</v>
      </c>
      <c r="K25" s="98">
        <v>3.0127321187130213E-2</v>
      </c>
      <c r="L25" s="36">
        <v>48.874733705100695</v>
      </c>
      <c r="M25" s="37">
        <v>66</v>
      </c>
      <c r="N25" s="38">
        <v>45.098039215686278</v>
      </c>
      <c r="O25" s="39">
        <v>18.108560822128663</v>
      </c>
      <c r="P25" s="40">
        <v>37.502427050165743</v>
      </c>
      <c r="Q25" s="41">
        <v>195.38928605406531</v>
      </c>
      <c r="R25" s="99">
        <v>35.379488637563469</v>
      </c>
      <c r="S25" s="42">
        <v>12.658227848101266</v>
      </c>
      <c r="T25" s="43">
        <v>25.346727808859644</v>
      </c>
      <c r="U25" s="44">
        <v>10.951967042419303</v>
      </c>
      <c r="V25" s="100">
        <v>0.57018856640748861</v>
      </c>
      <c r="W25" s="33">
        <v>2.6298898120743144</v>
      </c>
      <c r="X25" s="95">
        <v>2.5856839551107065</v>
      </c>
    </row>
    <row r="26" spans="1:24" x14ac:dyDescent="0.35">
      <c r="A26" s="94" t="s">
        <v>97</v>
      </c>
      <c r="B26" s="58" t="s">
        <v>46</v>
      </c>
      <c r="C26" s="96">
        <v>7.9703429101019463E-2</v>
      </c>
      <c r="D26" s="32">
        <v>32.172188004421265</v>
      </c>
      <c r="E26" s="33">
        <v>6.660154515584761</v>
      </c>
      <c r="F26" s="34">
        <v>19.633865188961231</v>
      </c>
      <c r="G26" s="51">
        <v>7.9400699401060672E-5</v>
      </c>
      <c r="H26" s="97">
        <v>1.238494328341395E-4</v>
      </c>
      <c r="I26" s="52">
        <v>64.110668562685262</v>
      </c>
      <c r="J26" s="35">
        <v>1.3279011543869186E-2</v>
      </c>
      <c r="K26" s="98">
        <v>3.0127321187130213E-2</v>
      </c>
      <c r="L26" s="36">
        <v>42.065836631832227</v>
      </c>
      <c r="M26" s="37">
        <v>75</v>
      </c>
      <c r="N26" s="38">
        <v>62.745098039215684</v>
      </c>
      <c r="O26" s="39">
        <v>1.4800343367966138</v>
      </c>
      <c r="P26" s="40">
        <v>3.065118221853858</v>
      </c>
      <c r="Q26" s="41">
        <v>223.79277464896953</v>
      </c>
      <c r="R26" s="99">
        <v>46.22823156312684</v>
      </c>
      <c r="S26" s="42">
        <v>11.76470588235294</v>
      </c>
      <c r="T26" s="43">
        <v>23.263689886937943</v>
      </c>
      <c r="U26" s="44">
        <v>63.253885090134091</v>
      </c>
      <c r="V26" s="100">
        <v>18.28465469716377</v>
      </c>
      <c r="W26" s="33">
        <v>16.661465844989888</v>
      </c>
      <c r="X26" s="95">
        <v>19.635273915293187</v>
      </c>
    </row>
    <row r="30" spans="1:24" x14ac:dyDescent="0.35">
      <c r="S30" s="45"/>
      <c r="T30" s="45"/>
    </row>
    <row r="31" spans="1:24" x14ac:dyDescent="0.35">
      <c r="S31" s="45"/>
      <c r="T31" s="45"/>
    </row>
    <row r="32" spans="1:24" x14ac:dyDescent="0.35">
      <c r="S32" s="45"/>
      <c r="T32" s="45"/>
    </row>
    <row r="33" spans="19:22" x14ac:dyDescent="0.35">
      <c r="S33" s="45"/>
      <c r="T33" s="45"/>
    </row>
    <row r="34" spans="19:22" x14ac:dyDescent="0.35">
      <c r="S34" s="45"/>
      <c r="T34" s="45"/>
      <c r="V34" s="45"/>
    </row>
    <row r="35" spans="19:22" x14ac:dyDescent="0.35">
      <c r="S35" s="45"/>
      <c r="T35" s="45"/>
    </row>
    <row r="36" spans="19:22" x14ac:dyDescent="0.35">
      <c r="S36" s="45"/>
      <c r="T36" s="45"/>
    </row>
    <row r="37" spans="19:22" x14ac:dyDescent="0.35">
      <c r="S37" s="45"/>
      <c r="T37" s="45"/>
    </row>
    <row r="38" spans="19:22" x14ac:dyDescent="0.35">
      <c r="S38" s="45"/>
      <c r="T38" s="45"/>
    </row>
    <row r="39" spans="19:22" x14ac:dyDescent="0.35">
      <c r="S39" s="45"/>
      <c r="T39" s="45"/>
    </row>
    <row r="40" spans="19:22" x14ac:dyDescent="0.35">
      <c r="S40" s="45"/>
      <c r="T40" s="45"/>
    </row>
    <row r="41" spans="19:22" x14ac:dyDescent="0.35">
      <c r="S41" s="45"/>
      <c r="T41" s="45"/>
    </row>
    <row r="42" spans="19:22" x14ac:dyDescent="0.35">
      <c r="S42" s="45"/>
      <c r="T42" s="45"/>
    </row>
    <row r="43" spans="19:22" x14ac:dyDescent="0.35">
      <c r="S43" s="45"/>
      <c r="T43" s="45"/>
    </row>
    <row r="44" spans="19:22" x14ac:dyDescent="0.35">
      <c r="S44" s="45"/>
      <c r="T44" s="45"/>
    </row>
    <row r="45" spans="19:22" x14ac:dyDescent="0.35">
      <c r="S45" s="45"/>
      <c r="T45" s="45"/>
    </row>
    <row r="46" spans="19:22" x14ac:dyDescent="0.35">
      <c r="S46" s="45"/>
      <c r="T46" s="45"/>
    </row>
    <row r="47" spans="19:22" x14ac:dyDescent="0.35">
      <c r="S47" s="45"/>
      <c r="T47" s="45"/>
    </row>
    <row r="48" spans="19:22" x14ac:dyDescent="0.35">
      <c r="S48" s="45"/>
      <c r="T48" s="45"/>
    </row>
    <row r="49" spans="19:20" x14ac:dyDescent="0.35">
      <c r="S49" s="45"/>
      <c r="T49" s="45"/>
    </row>
    <row r="50" spans="19:20" x14ac:dyDescent="0.35">
      <c r="S50" s="45"/>
      <c r="T50" s="45"/>
    </row>
    <row r="51" spans="19:20" x14ac:dyDescent="0.35">
      <c r="S51" s="45"/>
      <c r="T51" s="45"/>
    </row>
    <row r="52" spans="19:20" x14ac:dyDescent="0.35">
      <c r="S52" s="45"/>
      <c r="T52" s="45"/>
    </row>
    <row r="53" spans="19:20" x14ac:dyDescent="0.35">
      <c r="S53" s="45"/>
      <c r="T53" s="45"/>
    </row>
    <row r="54" spans="19:20" x14ac:dyDescent="0.35">
      <c r="S54" s="45"/>
      <c r="T54" s="45"/>
    </row>
    <row r="55" spans="19:20" x14ac:dyDescent="0.35">
      <c r="S55" s="45"/>
      <c r="T55" s="45"/>
    </row>
  </sheetData>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A4532-3946-4B1C-B5A1-1DC4F8B35C05}">
  <dimension ref="A1:J36"/>
  <sheetViews>
    <sheetView zoomScaleNormal="100" workbookViewId="0"/>
  </sheetViews>
  <sheetFormatPr defaultColWidth="8.73046875" defaultRowHeight="15" customHeight="1" x14ac:dyDescent="0.4"/>
  <cols>
    <col min="1" max="1" width="52.86328125" style="11" customWidth="1"/>
    <col min="2" max="7" width="18.73046875" style="11" customWidth="1"/>
    <col min="8" max="8" width="18.73046875" style="13" customWidth="1"/>
    <col min="9" max="10" width="18.73046875" style="14" customWidth="1"/>
    <col min="11" max="16384" width="8.73046875" style="11"/>
  </cols>
  <sheetData>
    <row r="1" spans="1:10" ht="37.5" x14ac:dyDescent="0.5">
      <c r="A1" s="66" t="s">
        <v>169</v>
      </c>
    </row>
    <row r="2" spans="1:10" ht="15" customHeight="1" x14ac:dyDescent="0.4">
      <c r="A2" s="69" t="s">
        <v>98</v>
      </c>
    </row>
    <row r="3" spans="1:10" s="12" customFormat="1" ht="60" x14ac:dyDescent="0.4">
      <c r="A3" s="114" t="s">
        <v>99</v>
      </c>
      <c r="B3" s="130" t="s">
        <v>100</v>
      </c>
      <c r="C3" s="130" t="s">
        <v>101</v>
      </c>
      <c r="D3" s="130" t="s">
        <v>102</v>
      </c>
      <c r="E3" s="130" t="s">
        <v>103</v>
      </c>
      <c r="F3" s="130" t="s">
        <v>104</v>
      </c>
      <c r="G3" s="130" t="s">
        <v>105</v>
      </c>
      <c r="H3" s="131" t="s">
        <v>106</v>
      </c>
      <c r="I3" s="131" t="s">
        <v>107</v>
      </c>
      <c r="J3" s="131" t="s">
        <v>108</v>
      </c>
    </row>
    <row r="4" spans="1:10" s="47" customFormat="1" ht="17.649999999999999" customHeight="1" x14ac:dyDescent="0.45">
      <c r="A4" s="108" t="s">
        <v>109</v>
      </c>
      <c r="B4" s="109" t="s">
        <v>110</v>
      </c>
      <c r="C4" t="s">
        <v>110</v>
      </c>
      <c r="D4" s="109" t="s">
        <v>110</v>
      </c>
      <c r="E4" s="109" t="s">
        <v>110</v>
      </c>
      <c r="F4" s="109" t="s">
        <v>110</v>
      </c>
      <c r="G4" s="109" t="s">
        <v>110</v>
      </c>
      <c r="H4" s="112" t="s">
        <v>110</v>
      </c>
      <c r="I4" s="112" t="s">
        <v>110</v>
      </c>
      <c r="J4" s="112" t="s">
        <v>110</v>
      </c>
    </row>
    <row r="5" spans="1:10" ht="13.15" x14ac:dyDescent="0.4">
      <c r="A5" s="110" t="s">
        <v>43</v>
      </c>
      <c r="B5" s="11">
        <v>39</v>
      </c>
      <c r="C5" s="11">
        <v>100</v>
      </c>
      <c r="D5" s="11">
        <v>1018</v>
      </c>
      <c r="E5" s="11">
        <v>1</v>
      </c>
      <c r="F5" s="11">
        <v>6</v>
      </c>
      <c r="G5" s="11">
        <v>116</v>
      </c>
      <c r="H5" s="13">
        <v>1157</v>
      </c>
      <c r="I5" s="14">
        <v>123</v>
      </c>
      <c r="J5" s="111">
        <v>0.10630942091616249</v>
      </c>
    </row>
    <row r="6" spans="1:10" ht="13.15" x14ac:dyDescent="0.4">
      <c r="A6" s="110" t="s">
        <v>35</v>
      </c>
      <c r="B6" s="11">
        <v>0</v>
      </c>
      <c r="C6" s="11">
        <v>10</v>
      </c>
      <c r="D6" s="11">
        <v>43</v>
      </c>
      <c r="E6" s="11">
        <v>0</v>
      </c>
      <c r="F6" s="11">
        <v>4</v>
      </c>
      <c r="G6" s="11">
        <v>5</v>
      </c>
      <c r="H6" s="13">
        <v>53</v>
      </c>
      <c r="I6" s="14">
        <v>9</v>
      </c>
      <c r="J6" s="111">
        <v>0.16981132075471697</v>
      </c>
    </row>
    <row r="7" spans="1:10" ht="13.15" x14ac:dyDescent="0.4">
      <c r="A7" s="110" t="s">
        <v>51</v>
      </c>
      <c r="B7" s="11">
        <v>8</v>
      </c>
      <c r="C7" s="11">
        <v>37</v>
      </c>
      <c r="D7" s="11">
        <v>316</v>
      </c>
      <c r="E7" s="11">
        <v>0</v>
      </c>
      <c r="F7" s="11">
        <v>2</v>
      </c>
      <c r="G7" s="11">
        <v>29</v>
      </c>
      <c r="H7" s="13">
        <v>361</v>
      </c>
      <c r="I7" s="14">
        <v>31</v>
      </c>
      <c r="J7" s="111">
        <v>8.5872576177285317E-2</v>
      </c>
    </row>
    <row r="8" spans="1:10" ht="13.15" x14ac:dyDescent="0.4">
      <c r="A8" s="110" t="s">
        <v>41</v>
      </c>
      <c r="B8" s="11">
        <v>2</v>
      </c>
      <c r="C8" s="11">
        <v>32</v>
      </c>
      <c r="D8" s="11">
        <v>399</v>
      </c>
      <c r="E8" s="11">
        <v>0</v>
      </c>
      <c r="F8" s="11">
        <v>13</v>
      </c>
      <c r="G8" s="11">
        <v>59</v>
      </c>
      <c r="H8" s="13">
        <v>433</v>
      </c>
      <c r="I8" s="14">
        <v>72</v>
      </c>
      <c r="J8" s="111">
        <v>0.16628175519630484</v>
      </c>
    </row>
    <row r="9" spans="1:10" ht="13.15" x14ac:dyDescent="0.4">
      <c r="A9" s="110" t="s">
        <v>45</v>
      </c>
      <c r="B9" s="11">
        <v>16</v>
      </c>
      <c r="C9" s="11">
        <v>42</v>
      </c>
      <c r="D9" s="11">
        <v>911</v>
      </c>
      <c r="E9" s="11">
        <v>1</v>
      </c>
      <c r="F9" s="11">
        <v>1</v>
      </c>
      <c r="G9" s="11">
        <v>30</v>
      </c>
      <c r="H9" s="13">
        <v>969</v>
      </c>
      <c r="I9" s="14">
        <v>32</v>
      </c>
      <c r="J9" s="111">
        <v>3.3023735810113516E-2</v>
      </c>
    </row>
    <row r="10" spans="1:10" ht="13.15" x14ac:dyDescent="0.4">
      <c r="A10" s="110" t="s">
        <v>39</v>
      </c>
      <c r="B10" s="11">
        <v>23</v>
      </c>
      <c r="C10" s="11">
        <v>118</v>
      </c>
      <c r="D10" s="11">
        <v>1692</v>
      </c>
      <c r="E10" s="11">
        <v>0</v>
      </c>
      <c r="F10" s="11">
        <v>9</v>
      </c>
      <c r="G10" s="11">
        <v>170</v>
      </c>
      <c r="H10" s="13">
        <v>1833</v>
      </c>
      <c r="I10" s="14">
        <v>179</v>
      </c>
      <c r="J10" s="111">
        <v>9.765411893071467E-2</v>
      </c>
    </row>
    <row r="11" spans="1:10" ht="13.15" x14ac:dyDescent="0.4">
      <c r="A11" s="110" t="s">
        <v>49</v>
      </c>
      <c r="B11" s="11">
        <v>11</v>
      </c>
      <c r="C11" s="11">
        <v>106</v>
      </c>
      <c r="D11" s="11">
        <v>1829</v>
      </c>
      <c r="E11" s="11">
        <v>0</v>
      </c>
      <c r="F11" s="11">
        <v>4</v>
      </c>
      <c r="G11" s="11">
        <v>159</v>
      </c>
      <c r="H11" s="13">
        <v>1946</v>
      </c>
      <c r="I11" s="14">
        <v>163</v>
      </c>
      <c r="J11" s="111">
        <v>8.3761562178828367E-2</v>
      </c>
    </row>
    <row r="12" spans="1:10" ht="13.15" x14ac:dyDescent="0.4">
      <c r="A12" s="110" t="s">
        <v>48</v>
      </c>
      <c r="B12" s="11">
        <v>33</v>
      </c>
      <c r="C12" s="11">
        <v>110</v>
      </c>
      <c r="D12" s="11">
        <v>1743</v>
      </c>
      <c r="E12" s="11">
        <v>5</v>
      </c>
      <c r="F12" s="11">
        <v>7</v>
      </c>
      <c r="G12" s="11">
        <v>138</v>
      </c>
      <c r="H12" s="13">
        <v>1886</v>
      </c>
      <c r="I12" s="14">
        <v>150</v>
      </c>
      <c r="J12" s="111">
        <v>7.9533404029692473E-2</v>
      </c>
    </row>
    <row r="13" spans="1:10" ht="13.15" x14ac:dyDescent="0.4">
      <c r="A13" s="110" t="s">
        <v>37</v>
      </c>
      <c r="B13" s="11">
        <v>27</v>
      </c>
      <c r="C13" s="11">
        <v>165</v>
      </c>
      <c r="D13" s="11">
        <v>1625</v>
      </c>
      <c r="E13" s="11">
        <v>2</v>
      </c>
      <c r="F13" s="11">
        <v>12</v>
      </c>
      <c r="G13" s="11">
        <v>126</v>
      </c>
      <c r="H13" s="13">
        <v>1817</v>
      </c>
      <c r="I13" s="14">
        <v>140</v>
      </c>
      <c r="J13" s="111">
        <v>7.7050082553659874E-2</v>
      </c>
    </row>
    <row r="14" spans="1:10" ht="13.15" x14ac:dyDescent="0.4">
      <c r="A14" s="110" t="s">
        <v>52</v>
      </c>
      <c r="B14" s="11">
        <v>27</v>
      </c>
      <c r="C14" s="11">
        <v>79</v>
      </c>
      <c r="D14" s="11">
        <v>927</v>
      </c>
      <c r="E14" s="11">
        <v>1</v>
      </c>
      <c r="F14" s="11">
        <v>8</v>
      </c>
      <c r="G14" s="11">
        <v>108</v>
      </c>
      <c r="H14" s="13">
        <v>1033</v>
      </c>
      <c r="I14" s="14">
        <v>117</v>
      </c>
      <c r="J14" s="111">
        <v>0.1132623426911907</v>
      </c>
    </row>
    <row r="15" spans="1:10" ht="13.15" x14ac:dyDescent="0.4">
      <c r="A15" s="110" t="s">
        <v>44</v>
      </c>
      <c r="B15" s="11">
        <v>45</v>
      </c>
      <c r="C15" s="11">
        <v>222</v>
      </c>
      <c r="D15" s="11">
        <v>3888</v>
      </c>
      <c r="E15" s="11">
        <v>0</v>
      </c>
      <c r="F15" s="11">
        <v>17</v>
      </c>
      <c r="G15" s="11">
        <v>382</v>
      </c>
      <c r="H15" s="13">
        <v>4155</v>
      </c>
      <c r="I15" s="14">
        <v>399</v>
      </c>
      <c r="J15" s="111">
        <v>9.6028880866425997E-2</v>
      </c>
    </row>
    <row r="16" spans="1:10" ht="13.15" x14ac:dyDescent="0.4">
      <c r="A16" s="110" t="s">
        <v>47</v>
      </c>
      <c r="B16" s="11">
        <v>2</v>
      </c>
      <c r="C16" s="11">
        <v>12</v>
      </c>
      <c r="D16" s="11">
        <v>217</v>
      </c>
      <c r="E16" s="11">
        <v>0</v>
      </c>
      <c r="F16" s="11">
        <v>1</v>
      </c>
      <c r="G16" s="11">
        <v>24</v>
      </c>
      <c r="H16" s="13">
        <v>231</v>
      </c>
      <c r="I16" s="14">
        <v>25</v>
      </c>
      <c r="J16" s="111">
        <v>0.10822510822510822</v>
      </c>
    </row>
    <row r="17" spans="1:10" ht="13.15" x14ac:dyDescent="0.4">
      <c r="A17" s="110" t="s">
        <v>32</v>
      </c>
      <c r="B17" s="11">
        <v>53</v>
      </c>
      <c r="C17" s="11">
        <v>250</v>
      </c>
      <c r="D17" s="11">
        <v>2166</v>
      </c>
      <c r="E17" s="11">
        <v>3</v>
      </c>
      <c r="F17" s="11">
        <v>10</v>
      </c>
      <c r="G17" s="11">
        <v>195</v>
      </c>
      <c r="H17" s="13">
        <v>2469</v>
      </c>
      <c r="I17" s="14">
        <v>208</v>
      </c>
      <c r="J17" s="111">
        <v>8.4244633454840012E-2</v>
      </c>
    </row>
    <row r="18" spans="1:10" ht="13.15" x14ac:dyDescent="0.4">
      <c r="A18" s="110" t="s">
        <v>33</v>
      </c>
      <c r="B18" s="11">
        <v>7</v>
      </c>
      <c r="C18" s="11">
        <v>37</v>
      </c>
      <c r="D18" s="11">
        <v>349</v>
      </c>
      <c r="E18" s="11">
        <v>0</v>
      </c>
      <c r="F18" s="11">
        <v>1</v>
      </c>
      <c r="G18" s="11">
        <v>69</v>
      </c>
      <c r="H18" s="13">
        <v>393</v>
      </c>
      <c r="I18" s="14">
        <v>70</v>
      </c>
      <c r="J18" s="111">
        <v>0.17811704834605599</v>
      </c>
    </row>
    <row r="19" spans="1:10" ht="13.15" x14ac:dyDescent="0.4">
      <c r="A19" s="110" t="s">
        <v>36</v>
      </c>
      <c r="B19" s="11">
        <v>9</v>
      </c>
      <c r="C19" s="11">
        <v>23</v>
      </c>
      <c r="D19" s="11">
        <v>401</v>
      </c>
      <c r="E19" s="11">
        <v>0</v>
      </c>
      <c r="F19" s="11">
        <v>4</v>
      </c>
      <c r="G19" s="11">
        <v>27</v>
      </c>
      <c r="H19" s="13">
        <v>433</v>
      </c>
      <c r="I19" s="14">
        <v>31</v>
      </c>
      <c r="J19" s="111">
        <v>7.1593533487297925E-2</v>
      </c>
    </row>
    <row r="20" spans="1:10" ht="13.15" x14ac:dyDescent="0.4">
      <c r="A20" s="110" t="s">
        <v>40</v>
      </c>
      <c r="B20" s="11">
        <v>55</v>
      </c>
      <c r="C20" s="11">
        <v>184</v>
      </c>
      <c r="D20" s="11">
        <v>2612</v>
      </c>
      <c r="E20" s="11">
        <v>5</v>
      </c>
      <c r="F20" s="11">
        <v>14</v>
      </c>
      <c r="G20" s="11">
        <v>222</v>
      </c>
      <c r="H20" s="13">
        <v>2851</v>
      </c>
      <c r="I20" s="14">
        <v>241</v>
      </c>
      <c r="J20" s="111">
        <v>8.4531743247983168E-2</v>
      </c>
    </row>
    <row r="21" spans="1:10" ht="13.15" x14ac:dyDescent="0.4">
      <c r="A21" s="110" t="s">
        <v>34</v>
      </c>
      <c r="B21" s="11">
        <v>73</v>
      </c>
      <c r="C21" s="11">
        <v>348</v>
      </c>
      <c r="D21" s="11">
        <v>5084</v>
      </c>
      <c r="E21" s="11">
        <v>3</v>
      </c>
      <c r="F21" s="11">
        <v>21</v>
      </c>
      <c r="G21" s="11">
        <v>413</v>
      </c>
      <c r="H21" s="13">
        <v>5505</v>
      </c>
      <c r="I21" s="14">
        <v>437</v>
      </c>
      <c r="J21" s="111">
        <v>7.9382379654859225E-2</v>
      </c>
    </row>
    <row r="22" spans="1:10" ht="13.15" x14ac:dyDescent="0.4">
      <c r="A22" s="110" t="s">
        <v>38</v>
      </c>
      <c r="B22" s="11">
        <v>3</v>
      </c>
      <c r="C22" s="11">
        <v>35</v>
      </c>
      <c r="D22" s="11">
        <v>330</v>
      </c>
      <c r="E22" s="11">
        <v>0</v>
      </c>
      <c r="F22" s="11">
        <v>10</v>
      </c>
      <c r="G22" s="11">
        <v>40</v>
      </c>
      <c r="H22" s="13">
        <v>368</v>
      </c>
      <c r="I22" s="14">
        <v>50</v>
      </c>
      <c r="J22" s="111">
        <v>0.1358695652173913</v>
      </c>
    </row>
    <row r="23" spans="1:10" ht="13.15" x14ac:dyDescent="0.4">
      <c r="A23" s="110" t="s">
        <v>31</v>
      </c>
      <c r="B23" s="11">
        <v>8</v>
      </c>
      <c r="C23" s="11">
        <v>42</v>
      </c>
      <c r="D23" s="11">
        <v>468</v>
      </c>
      <c r="E23" s="11">
        <v>1</v>
      </c>
      <c r="F23" s="11">
        <v>4</v>
      </c>
      <c r="G23" s="11">
        <v>48</v>
      </c>
      <c r="H23" s="13">
        <v>518</v>
      </c>
      <c r="I23" s="14">
        <v>53</v>
      </c>
      <c r="J23" s="111">
        <v>0.10231660231660232</v>
      </c>
    </row>
    <row r="24" spans="1:10" ht="13.15" x14ac:dyDescent="0.4">
      <c r="A24" s="110" t="s">
        <v>42</v>
      </c>
      <c r="B24" s="11">
        <v>3</v>
      </c>
      <c r="C24" s="11">
        <v>23</v>
      </c>
      <c r="D24" s="11">
        <v>228</v>
      </c>
      <c r="E24" s="11">
        <v>0</v>
      </c>
      <c r="F24" s="11">
        <v>2</v>
      </c>
      <c r="G24" s="11">
        <v>29</v>
      </c>
      <c r="H24" s="13">
        <v>254</v>
      </c>
      <c r="I24" s="14">
        <v>31</v>
      </c>
      <c r="J24" s="111">
        <v>0.12204724409448819</v>
      </c>
    </row>
    <row r="25" spans="1:10" ht="13.15" x14ac:dyDescent="0.4">
      <c r="A25" s="110" t="s">
        <v>50</v>
      </c>
      <c r="B25" s="11">
        <v>33</v>
      </c>
      <c r="C25" s="11">
        <v>72</v>
      </c>
      <c r="D25" s="11">
        <v>635</v>
      </c>
      <c r="E25" s="11">
        <v>0</v>
      </c>
      <c r="F25" s="11">
        <v>2</v>
      </c>
      <c r="G25" s="11">
        <v>62</v>
      </c>
      <c r="H25" s="13">
        <v>740</v>
      </c>
      <c r="I25" s="14">
        <v>64</v>
      </c>
      <c r="J25" s="111">
        <v>8.6486486486486491E-2</v>
      </c>
    </row>
    <row r="26" spans="1:10" ht="13.15" x14ac:dyDescent="0.4">
      <c r="A26" s="110" t="s">
        <v>46</v>
      </c>
      <c r="B26" s="11">
        <v>21</v>
      </c>
      <c r="C26" s="11">
        <v>83</v>
      </c>
      <c r="D26" s="11">
        <v>975</v>
      </c>
      <c r="E26" s="11">
        <v>0</v>
      </c>
      <c r="F26" s="11">
        <v>6</v>
      </c>
      <c r="G26" s="11">
        <v>80</v>
      </c>
      <c r="H26" s="13">
        <v>1079</v>
      </c>
      <c r="I26" s="14">
        <v>86</v>
      </c>
      <c r="J26" s="111">
        <v>7.9703429101019463E-2</v>
      </c>
    </row>
    <row r="30" spans="1:10" ht="13.15" x14ac:dyDescent="0.4"/>
    <row r="31" spans="1:10" ht="13.15" x14ac:dyDescent="0.4"/>
    <row r="36" ht="13.15" x14ac:dyDescent="0.4"/>
  </sheetData>
  <sheetProtection formatCells="0" formatColumns="0" formatRows="0" insertColumns="0" insertRows="0" sort="0" autoFilter="0" pivotTables="0"/>
  <conditionalFormatting sqref="A3">
    <cfRule type="cellIs" dxfId="7" priority="1" operator="equal">
      <formula>0</formula>
    </cfRule>
  </conditionalFormatting>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74781-875D-40BA-98EE-1C8CE16B22CC}">
  <dimension ref="A1:E36"/>
  <sheetViews>
    <sheetView zoomScaleNormal="100" workbookViewId="0"/>
  </sheetViews>
  <sheetFormatPr defaultColWidth="8.73046875" defaultRowHeight="15" customHeight="1" x14ac:dyDescent="0.4"/>
  <cols>
    <col min="1" max="1" width="60.86328125" style="11" customWidth="1"/>
    <col min="2" max="2" width="25.265625" style="11" customWidth="1"/>
    <col min="3" max="3" width="26.3984375" style="11" customWidth="1"/>
    <col min="4" max="4" width="25.73046875" style="101" customWidth="1"/>
    <col min="5" max="5" width="22.3984375" style="101" customWidth="1"/>
    <col min="6" max="16384" width="8.73046875" style="11"/>
  </cols>
  <sheetData>
    <row r="1" spans="1:5" ht="37.5" x14ac:dyDescent="0.5">
      <c r="A1" s="66" t="s">
        <v>170</v>
      </c>
    </row>
    <row r="2" spans="1:5" ht="15" customHeight="1" x14ac:dyDescent="0.4">
      <c r="A2" s="69" t="s">
        <v>111</v>
      </c>
    </row>
    <row r="3" spans="1:5" s="12" customFormat="1" ht="93" customHeight="1" x14ac:dyDescent="0.4">
      <c r="A3" s="114" t="s">
        <v>99</v>
      </c>
      <c r="B3" s="132" t="s">
        <v>112</v>
      </c>
      <c r="C3" s="132" t="s">
        <v>113</v>
      </c>
      <c r="D3" s="133" t="s">
        <v>114</v>
      </c>
      <c r="E3" s="133" t="s">
        <v>115</v>
      </c>
    </row>
    <row r="4" spans="1:5" s="47" customFormat="1" ht="17.649999999999999" customHeight="1" x14ac:dyDescent="0.4">
      <c r="A4" s="108" t="s">
        <v>109</v>
      </c>
      <c r="B4" s="109" t="s">
        <v>110</v>
      </c>
      <c r="C4" s="109" t="s">
        <v>110</v>
      </c>
      <c r="D4" s="112" t="s">
        <v>110</v>
      </c>
      <c r="E4" s="112" t="s">
        <v>110</v>
      </c>
    </row>
    <row r="5" spans="1:5" ht="13.15" x14ac:dyDescent="0.4">
      <c r="A5" s="110" t="s">
        <v>43</v>
      </c>
      <c r="B5" s="11">
        <v>16</v>
      </c>
      <c r="C5" s="11">
        <v>2</v>
      </c>
      <c r="D5" s="113">
        <v>18</v>
      </c>
      <c r="E5" s="102">
        <v>26.10814574147134</v>
      </c>
    </row>
    <row r="6" spans="1:5" ht="13.15" x14ac:dyDescent="0.4">
      <c r="A6" s="110" t="s">
        <v>35</v>
      </c>
      <c r="B6" s="11">
        <v>5</v>
      </c>
      <c r="C6" s="11">
        <v>1</v>
      </c>
      <c r="D6" s="113">
        <v>6</v>
      </c>
      <c r="E6" s="102">
        <v>8.9561595987640494</v>
      </c>
    </row>
    <row r="7" spans="1:5" ht="13.15" x14ac:dyDescent="0.4">
      <c r="A7" s="110" t="s">
        <v>51</v>
      </c>
      <c r="B7" s="11">
        <v>1</v>
      </c>
      <c r="C7" s="11">
        <v>1</v>
      </c>
      <c r="D7" s="113">
        <v>2</v>
      </c>
      <c r="E7" s="102">
        <v>1.37211855104281</v>
      </c>
    </row>
    <row r="8" spans="1:5" ht="13.15" x14ac:dyDescent="0.4">
      <c r="A8" s="110" t="s">
        <v>41</v>
      </c>
      <c r="B8" s="11">
        <v>3</v>
      </c>
      <c r="C8" s="11">
        <v>0</v>
      </c>
      <c r="D8" s="113">
        <v>3</v>
      </c>
      <c r="E8" s="102">
        <v>1.7044970313343371</v>
      </c>
    </row>
    <row r="9" spans="1:5" ht="13.15" x14ac:dyDescent="0.4">
      <c r="A9" s="110" t="s">
        <v>45</v>
      </c>
      <c r="B9" s="11">
        <v>18</v>
      </c>
      <c r="C9" s="11">
        <v>14</v>
      </c>
      <c r="D9" s="113">
        <v>32</v>
      </c>
      <c r="E9" s="102">
        <v>8.9009546273837863</v>
      </c>
    </row>
    <row r="10" spans="1:5" ht="13.15" x14ac:dyDescent="0.4">
      <c r="A10" s="110" t="s">
        <v>39</v>
      </c>
      <c r="B10" s="11">
        <v>12</v>
      </c>
      <c r="C10" s="11">
        <v>4</v>
      </c>
      <c r="D10" s="113">
        <v>16</v>
      </c>
      <c r="E10" s="102">
        <v>8.5020006270225466</v>
      </c>
    </row>
    <row r="11" spans="1:5" ht="13.15" x14ac:dyDescent="0.4">
      <c r="A11" s="110" t="s">
        <v>49</v>
      </c>
      <c r="B11" s="11">
        <v>12</v>
      </c>
      <c r="C11" s="11">
        <v>8</v>
      </c>
      <c r="D11" s="113">
        <v>20</v>
      </c>
      <c r="E11" s="102">
        <v>28.305358204308074</v>
      </c>
    </row>
    <row r="12" spans="1:5" ht="13.15" x14ac:dyDescent="0.4">
      <c r="A12" s="110" t="s">
        <v>48</v>
      </c>
      <c r="B12" s="11">
        <v>15</v>
      </c>
      <c r="C12" s="11">
        <v>2</v>
      </c>
      <c r="D12" s="113">
        <v>17</v>
      </c>
      <c r="E12" s="102">
        <v>14.804751454349113</v>
      </c>
    </row>
    <row r="13" spans="1:5" ht="13.15" x14ac:dyDescent="0.4">
      <c r="A13" s="110" t="s">
        <v>37</v>
      </c>
      <c r="B13" s="11">
        <v>10</v>
      </c>
      <c r="C13" s="11">
        <v>1</v>
      </c>
      <c r="D13" s="113">
        <v>11</v>
      </c>
      <c r="E13" s="102">
        <v>11.452845511525727</v>
      </c>
    </row>
    <row r="14" spans="1:5" ht="13.15" x14ac:dyDescent="0.4">
      <c r="A14" s="110" t="s">
        <v>52</v>
      </c>
      <c r="B14" s="11">
        <v>3</v>
      </c>
      <c r="C14" s="11">
        <v>3</v>
      </c>
      <c r="D14" s="113">
        <v>6</v>
      </c>
      <c r="E14" s="102">
        <v>3.8690706492300553</v>
      </c>
    </row>
    <row r="15" spans="1:5" ht="13.15" x14ac:dyDescent="0.4">
      <c r="A15" s="110" t="s">
        <v>44</v>
      </c>
      <c r="B15" s="11">
        <v>20</v>
      </c>
      <c r="C15" s="11">
        <v>7</v>
      </c>
      <c r="D15" s="113">
        <v>27</v>
      </c>
      <c r="E15" s="102">
        <v>23.062730627306273</v>
      </c>
    </row>
    <row r="16" spans="1:5" ht="13.15" x14ac:dyDescent="0.4">
      <c r="A16" s="110" t="s">
        <v>47</v>
      </c>
      <c r="B16" s="11">
        <v>2</v>
      </c>
      <c r="C16" s="11">
        <v>2</v>
      </c>
      <c r="D16" s="113">
        <v>4</v>
      </c>
      <c r="E16" s="102">
        <v>6.7950939421737502</v>
      </c>
    </row>
    <row r="17" spans="1:5" ht="13.15" x14ac:dyDescent="0.4">
      <c r="A17" s="110" t="s">
        <v>32</v>
      </c>
      <c r="B17" s="11">
        <v>7</v>
      </c>
      <c r="C17" s="11">
        <v>4</v>
      </c>
      <c r="D17" s="113">
        <v>11</v>
      </c>
      <c r="E17" s="102">
        <v>11.803334978646694</v>
      </c>
    </row>
    <row r="18" spans="1:5" ht="13.15" x14ac:dyDescent="0.4">
      <c r="A18" s="110" t="s">
        <v>33</v>
      </c>
      <c r="B18" s="11">
        <v>5</v>
      </c>
      <c r="C18" s="11">
        <v>3</v>
      </c>
      <c r="D18" s="113">
        <v>8</v>
      </c>
      <c r="E18" s="102">
        <v>5.6365416998400635</v>
      </c>
    </row>
    <row r="19" spans="1:5" ht="13.15" x14ac:dyDescent="0.4">
      <c r="A19" s="110" t="s">
        <v>36</v>
      </c>
      <c r="B19" s="11">
        <v>8</v>
      </c>
      <c r="C19" s="11">
        <v>3</v>
      </c>
      <c r="D19" s="113">
        <v>11</v>
      </c>
      <c r="E19" s="102">
        <v>6.8897267910157964</v>
      </c>
    </row>
    <row r="20" spans="1:5" ht="13.15" x14ac:dyDescent="0.4">
      <c r="A20" s="110" t="s">
        <v>40</v>
      </c>
      <c r="B20" s="11">
        <v>16</v>
      </c>
      <c r="C20" s="11">
        <v>4</v>
      </c>
      <c r="D20" s="113">
        <v>20</v>
      </c>
      <c r="E20" s="102">
        <v>16.172201602665179</v>
      </c>
    </row>
    <row r="21" spans="1:5" ht="13.15" x14ac:dyDescent="0.4">
      <c r="A21" s="110" t="s">
        <v>34</v>
      </c>
      <c r="B21" s="11">
        <v>25</v>
      </c>
      <c r="C21" s="11">
        <v>8</v>
      </c>
      <c r="D21" s="113">
        <v>33</v>
      </c>
      <c r="E21" s="102">
        <v>24.708551405018081</v>
      </c>
    </row>
    <row r="22" spans="1:5" ht="13.15" x14ac:dyDescent="0.4">
      <c r="A22" s="110" t="s">
        <v>38</v>
      </c>
      <c r="B22" s="11">
        <v>2</v>
      </c>
      <c r="C22" s="11">
        <v>5</v>
      </c>
      <c r="D22" s="113">
        <v>7</v>
      </c>
      <c r="E22" s="102">
        <v>2.9474056514398077</v>
      </c>
    </row>
    <row r="23" spans="1:5" ht="13.15" x14ac:dyDescent="0.4">
      <c r="A23" s="110" t="s">
        <v>31</v>
      </c>
      <c r="B23" s="11">
        <v>9</v>
      </c>
      <c r="C23" s="11">
        <v>9</v>
      </c>
      <c r="D23" s="113">
        <v>18</v>
      </c>
      <c r="E23" s="102">
        <v>7.568303943086355</v>
      </c>
    </row>
    <row r="24" spans="1:5" ht="13.15" x14ac:dyDescent="0.4">
      <c r="A24" s="110" t="s">
        <v>42</v>
      </c>
      <c r="B24" s="11">
        <v>4</v>
      </c>
      <c r="C24" s="11">
        <v>0</v>
      </c>
      <c r="D24" s="113">
        <v>4</v>
      </c>
      <c r="E24" s="102">
        <v>4.3265226655706144</v>
      </c>
    </row>
    <row r="25" spans="1:5" ht="13.15" x14ac:dyDescent="0.4">
      <c r="A25" s="110" t="s">
        <v>50</v>
      </c>
      <c r="B25" s="11">
        <v>8</v>
      </c>
      <c r="C25" s="11">
        <v>0</v>
      </c>
      <c r="D25" s="113">
        <v>8</v>
      </c>
      <c r="E25" s="102">
        <v>6.0361869407095536</v>
      </c>
    </row>
    <row r="26" spans="1:5" ht="13.15" x14ac:dyDescent="0.4">
      <c r="A26" s="110" t="s">
        <v>46</v>
      </c>
      <c r="B26" s="11">
        <v>8</v>
      </c>
      <c r="C26" s="11">
        <v>1</v>
      </c>
      <c r="D26" s="113">
        <v>9</v>
      </c>
      <c r="E26" s="102">
        <v>6.660154515584761</v>
      </c>
    </row>
    <row r="30" spans="1:5" ht="13.15" x14ac:dyDescent="0.4"/>
    <row r="31" spans="1:5" ht="13.15" x14ac:dyDescent="0.4"/>
    <row r="36" ht="13.15" x14ac:dyDescent="0.4"/>
  </sheetData>
  <sheetProtection formatCells="0" formatColumns="0" formatRows="0" insertColumns="0" insertRows="0" sort="0" autoFilter="0" pivotTables="0"/>
  <conditionalFormatting sqref="A3">
    <cfRule type="cellIs" dxfId="6" priority="1" operator="equal">
      <formula>0</formula>
    </cfRule>
  </conditionalFormatting>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15851-D9B1-4988-B2F9-B85925346170}">
  <dimension ref="A1:L37"/>
  <sheetViews>
    <sheetView zoomScaleNormal="100" workbookViewId="0">
      <pane xSplit="1" topLeftCell="B1" activePane="topRight" state="frozen"/>
      <selection pane="topRight"/>
    </sheetView>
  </sheetViews>
  <sheetFormatPr defaultColWidth="8.73046875" defaultRowHeight="15" customHeight="1" x14ac:dyDescent="0.35"/>
  <cols>
    <col min="1" max="1" width="60.86328125" style="11" customWidth="1"/>
    <col min="2" max="6" width="23.73046875" style="15" customWidth="1"/>
    <col min="7" max="12" width="23.73046875" style="11" customWidth="1"/>
    <col min="13" max="16384" width="8.73046875" style="11"/>
  </cols>
  <sheetData>
    <row r="1" spans="1:12" ht="37.5" x14ac:dyDescent="0.5">
      <c r="A1" s="66" t="s">
        <v>171</v>
      </c>
      <c r="B1" s="152"/>
      <c r="C1" s="152"/>
      <c r="D1" s="152"/>
      <c r="E1" s="152"/>
      <c r="F1" s="152"/>
    </row>
    <row r="2" spans="1:12" ht="15" customHeight="1" x14ac:dyDescent="0.4">
      <c r="A2" s="93" t="s">
        <v>54</v>
      </c>
      <c r="B2" s="152"/>
      <c r="C2" s="152"/>
      <c r="D2" s="152"/>
      <c r="E2" s="152"/>
      <c r="F2" s="152"/>
    </row>
    <row r="3" spans="1:12" ht="15" customHeight="1" x14ac:dyDescent="0.35">
      <c r="A3" s="69" t="s">
        <v>116</v>
      </c>
      <c r="B3" s="152"/>
      <c r="C3" s="152"/>
      <c r="D3" s="152"/>
      <c r="E3" s="152"/>
      <c r="F3" s="152"/>
    </row>
    <row r="4" spans="1:12" s="12" customFormat="1" ht="93" customHeight="1" x14ac:dyDescent="0.4">
      <c r="A4" s="114" t="s">
        <v>99</v>
      </c>
      <c r="B4" s="134" t="s">
        <v>117</v>
      </c>
      <c r="C4" s="134" t="s">
        <v>118</v>
      </c>
      <c r="D4" s="134" t="s">
        <v>119</v>
      </c>
      <c r="E4" s="134" t="s">
        <v>120</v>
      </c>
      <c r="F4" s="135" t="s">
        <v>121</v>
      </c>
      <c r="G4" s="134" t="s">
        <v>122</v>
      </c>
      <c r="H4" s="134" t="s">
        <v>123</v>
      </c>
      <c r="I4" s="134" t="s">
        <v>124</v>
      </c>
      <c r="J4" s="134" t="s">
        <v>125</v>
      </c>
      <c r="K4" s="134" t="s">
        <v>126</v>
      </c>
      <c r="L4" s="136" t="s">
        <v>127</v>
      </c>
    </row>
    <row r="5" spans="1:12" s="47" customFormat="1" ht="17.649999999999999" customHeight="1" x14ac:dyDescent="0.4">
      <c r="A5" s="106" t="s">
        <v>109</v>
      </c>
      <c r="B5" s="48" t="s">
        <v>110</v>
      </c>
      <c r="C5" s="48" t="s">
        <v>110</v>
      </c>
      <c r="D5" s="48" t="s">
        <v>110</v>
      </c>
      <c r="E5" s="48" t="s">
        <v>110</v>
      </c>
      <c r="F5" s="115" t="s">
        <v>110</v>
      </c>
      <c r="G5" s="48">
        <v>0.2</v>
      </c>
      <c r="H5" s="48">
        <v>0.2</v>
      </c>
      <c r="I5" s="48">
        <v>0.2</v>
      </c>
      <c r="J5" s="48">
        <v>0.2</v>
      </c>
      <c r="K5" s="48">
        <v>0.2</v>
      </c>
      <c r="L5" s="49">
        <v>1</v>
      </c>
    </row>
    <row r="6" spans="1:12" ht="13.15" x14ac:dyDescent="0.4">
      <c r="A6" s="107" t="s">
        <v>43</v>
      </c>
      <c r="B6" s="153">
        <v>0</v>
      </c>
      <c r="C6" s="152">
        <v>2</v>
      </c>
      <c r="D6" s="152">
        <v>3</v>
      </c>
      <c r="E6" s="152">
        <v>0</v>
      </c>
      <c r="F6" s="154">
        <v>2</v>
      </c>
      <c r="G6" s="18">
        <v>0</v>
      </c>
      <c r="H6" s="18">
        <v>0.4</v>
      </c>
      <c r="I6" s="18">
        <v>0.60000000000000009</v>
      </c>
      <c r="J6" s="18">
        <v>0</v>
      </c>
      <c r="K6" s="18">
        <v>0.4</v>
      </c>
      <c r="L6" s="19">
        <v>1.957459921707196E-5</v>
      </c>
    </row>
    <row r="7" spans="1:12" ht="13.15" x14ac:dyDescent="0.4">
      <c r="A7" s="107" t="s">
        <v>35</v>
      </c>
      <c r="B7" s="153">
        <v>0</v>
      </c>
      <c r="C7" s="152">
        <v>1</v>
      </c>
      <c r="D7" s="152">
        <v>0</v>
      </c>
      <c r="E7" s="152">
        <v>0</v>
      </c>
      <c r="F7" s="154">
        <v>0</v>
      </c>
      <c r="G7" s="18">
        <v>0</v>
      </c>
      <c r="H7" s="18">
        <v>0.2</v>
      </c>
      <c r="I7" s="18">
        <v>0</v>
      </c>
      <c r="J7" s="18">
        <v>0</v>
      </c>
      <c r="K7" s="18">
        <v>0</v>
      </c>
      <c r="L7" s="19">
        <v>1.8394542707069667E-5</v>
      </c>
    </row>
    <row r="8" spans="1:12" ht="13.15" x14ac:dyDescent="0.4">
      <c r="A8" s="107" t="s">
        <v>51</v>
      </c>
      <c r="B8" s="153">
        <v>0</v>
      </c>
      <c r="C8" s="152">
        <v>2</v>
      </c>
      <c r="D8" s="152">
        <v>0</v>
      </c>
      <c r="E8" s="152">
        <v>0</v>
      </c>
      <c r="F8" s="154">
        <v>0</v>
      </c>
      <c r="G8" s="18">
        <v>0</v>
      </c>
      <c r="H8" s="18">
        <v>0.4</v>
      </c>
      <c r="I8" s="18">
        <v>0</v>
      </c>
      <c r="J8" s="18">
        <v>0</v>
      </c>
      <c r="K8" s="18">
        <v>0</v>
      </c>
      <c r="L8" s="19">
        <v>1.594990453982133E-5</v>
      </c>
    </row>
    <row r="9" spans="1:12" ht="13.15" x14ac:dyDescent="0.4">
      <c r="A9" s="107" t="s">
        <v>41</v>
      </c>
      <c r="B9" s="153">
        <v>0</v>
      </c>
      <c r="C9" s="152">
        <v>2</v>
      </c>
      <c r="D9" s="152">
        <v>0</v>
      </c>
      <c r="E9" s="152">
        <v>0</v>
      </c>
      <c r="F9" s="154">
        <v>0</v>
      </c>
      <c r="G9" s="18">
        <v>0</v>
      </c>
      <c r="H9" s="18">
        <v>0.4</v>
      </c>
      <c r="I9" s="18">
        <v>0</v>
      </c>
      <c r="J9" s="18">
        <v>0</v>
      </c>
      <c r="K9" s="18">
        <v>0</v>
      </c>
      <c r="L9" s="19">
        <v>1.4420239671593462E-5</v>
      </c>
    </row>
    <row r="10" spans="1:12" ht="13.15" x14ac:dyDescent="0.4">
      <c r="A10" s="107" t="s">
        <v>45</v>
      </c>
      <c r="B10" s="153">
        <v>0</v>
      </c>
      <c r="C10" s="152">
        <v>2</v>
      </c>
      <c r="D10" s="152">
        <v>3</v>
      </c>
      <c r="E10" s="152">
        <v>0</v>
      </c>
      <c r="F10" s="154">
        <v>0</v>
      </c>
      <c r="G10" s="18">
        <v>0</v>
      </c>
      <c r="H10" s="18">
        <v>0.4</v>
      </c>
      <c r="I10" s="18">
        <v>0.60000000000000009</v>
      </c>
      <c r="J10" s="18">
        <v>0</v>
      </c>
      <c r="K10" s="18">
        <v>0</v>
      </c>
      <c r="L10" s="19">
        <v>7.027224169153718E-5</v>
      </c>
    </row>
    <row r="11" spans="1:12" ht="13.15" x14ac:dyDescent="0.4">
      <c r="A11" s="107" t="s">
        <v>39</v>
      </c>
      <c r="B11" s="153">
        <v>1</v>
      </c>
      <c r="C11" s="152">
        <v>2</v>
      </c>
      <c r="D11" s="152">
        <v>1</v>
      </c>
      <c r="E11" s="152">
        <v>0</v>
      </c>
      <c r="F11" s="154">
        <v>0</v>
      </c>
      <c r="G11" s="18">
        <v>0.2</v>
      </c>
      <c r="H11" s="18">
        <v>0.4</v>
      </c>
      <c r="I11" s="18">
        <v>0.2</v>
      </c>
      <c r="J11" s="18">
        <v>0</v>
      </c>
      <c r="K11" s="18">
        <v>0</v>
      </c>
      <c r="L11" s="19">
        <v>3.3739551915132884E-6</v>
      </c>
    </row>
    <row r="12" spans="1:12" ht="13.15" x14ac:dyDescent="0.4">
      <c r="A12" s="107" t="s">
        <v>49</v>
      </c>
      <c r="B12" s="153">
        <v>2</v>
      </c>
      <c r="C12" s="152">
        <v>1</v>
      </c>
      <c r="D12" s="152">
        <v>2</v>
      </c>
      <c r="E12" s="152">
        <v>0</v>
      </c>
      <c r="F12" s="154">
        <v>0</v>
      </c>
      <c r="G12" s="18">
        <v>0.4</v>
      </c>
      <c r="H12" s="18">
        <v>0.2</v>
      </c>
      <c r="I12" s="18">
        <v>0.4</v>
      </c>
      <c r="J12" s="18">
        <v>0</v>
      </c>
      <c r="K12" s="18">
        <v>0</v>
      </c>
      <c r="L12" s="19">
        <v>5.5916537187265097E-6</v>
      </c>
    </row>
    <row r="13" spans="1:12" ht="13.15" x14ac:dyDescent="0.4">
      <c r="A13" s="107" t="s">
        <v>48</v>
      </c>
      <c r="B13" s="153">
        <v>2</v>
      </c>
      <c r="C13" s="152">
        <v>1</v>
      </c>
      <c r="D13" s="152">
        <v>4</v>
      </c>
      <c r="E13" s="152">
        <v>0</v>
      </c>
      <c r="F13" s="154">
        <v>0</v>
      </c>
      <c r="G13" s="18">
        <v>0.4</v>
      </c>
      <c r="H13" s="18">
        <v>0.2</v>
      </c>
      <c r="I13" s="18">
        <v>0.8</v>
      </c>
      <c r="J13" s="18">
        <v>0</v>
      </c>
      <c r="K13" s="18">
        <v>0</v>
      </c>
      <c r="L13" s="19">
        <v>1.2387418276219963E-5</v>
      </c>
    </row>
    <row r="14" spans="1:12" ht="13.15" x14ac:dyDescent="0.4">
      <c r="A14" s="107" t="s">
        <v>37</v>
      </c>
      <c r="B14" s="153">
        <v>2</v>
      </c>
      <c r="C14" s="152">
        <v>0</v>
      </c>
      <c r="D14" s="152">
        <v>1</v>
      </c>
      <c r="E14" s="152">
        <v>20</v>
      </c>
      <c r="F14" s="154">
        <v>1</v>
      </c>
      <c r="G14" s="18">
        <v>0.4</v>
      </c>
      <c r="H14" s="18">
        <v>0</v>
      </c>
      <c r="I14" s="18">
        <v>0.2</v>
      </c>
      <c r="J14" s="18">
        <v>4</v>
      </c>
      <c r="K14" s="18">
        <v>0.2</v>
      </c>
      <c r="L14" s="19">
        <v>5.7230344625635449E-5</v>
      </c>
    </row>
    <row r="15" spans="1:12" ht="13.15" x14ac:dyDescent="0.4">
      <c r="A15" s="107" t="s">
        <v>52</v>
      </c>
      <c r="B15" s="153">
        <v>0</v>
      </c>
      <c r="C15" s="152">
        <v>0</v>
      </c>
      <c r="D15" s="152">
        <v>0</v>
      </c>
      <c r="E15" s="152">
        <v>0</v>
      </c>
      <c r="F15" s="154">
        <v>0</v>
      </c>
      <c r="G15" s="18">
        <v>0</v>
      </c>
      <c r="H15" s="18">
        <v>0</v>
      </c>
      <c r="I15" s="18">
        <v>0</v>
      </c>
      <c r="J15" s="18">
        <v>0</v>
      </c>
      <c r="K15" s="18">
        <v>0</v>
      </c>
      <c r="L15" s="19">
        <v>0</v>
      </c>
    </row>
    <row r="16" spans="1:12" ht="13.15" x14ac:dyDescent="0.4">
      <c r="A16" s="107" t="s">
        <v>44</v>
      </c>
      <c r="B16" s="153">
        <v>9</v>
      </c>
      <c r="C16" s="152">
        <v>2</v>
      </c>
      <c r="D16" s="152">
        <v>5</v>
      </c>
      <c r="E16" s="152">
        <v>0</v>
      </c>
      <c r="F16" s="154">
        <v>2</v>
      </c>
      <c r="G16" s="18">
        <v>1.8</v>
      </c>
      <c r="H16" s="18">
        <v>0.4</v>
      </c>
      <c r="I16" s="18">
        <v>1</v>
      </c>
      <c r="J16" s="18">
        <v>0</v>
      </c>
      <c r="K16" s="18">
        <v>0.4</v>
      </c>
      <c r="L16" s="19">
        <v>1.4127102245255679E-5</v>
      </c>
    </row>
    <row r="17" spans="1:12" ht="13.15" x14ac:dyDescent="0.4">
      <c r="A17" s="107" t="s">
        <v>47</v>
      </c>
      <c r="B17" s="153">
        <v>1</v>
      </c>
      <c r="C17" s="152">
        <v>1</v>
      </c>
      <c r="D17" s="152">
        <v>0</v>
      </c>
      <c r="E17" s="152">
        <v>0</v>
      </c>
      <c r="F17" s="154">
        <v>0</v>
      </c>
      <c r="G17" s="18">
        <v>0.2</v>
      </c>
      <c r="H17" s="18">
        <v>0.2</v>
      </c>
      <c r="I17" s="18">
        <v>0</v>
      </c>
      <c r="J17" s="18">
        <v>0</v>
      </c>
      <c r="K17" s="18">
        <v>0</v>
      </c>
      <c r="L17" s="19">
        <v>3.5728034627611163E-5</v>
      </c>
    </row>
    <row r="18" spans="1:12" ht="13.15" x14ac:dyDescent="0.4">
      <c r="A18" s="107" t="s">
        <v>32</v>
      </c>
      <c r="B18" s="153">
        <v>0</v>
      </c>
      <c r="C18" s="152">
        <v>1</v>
      </c>
      <c r="D18" s="152">
        <v>0</v>
      </c>
      <c r="E18" s="152">
        <v>57</v>
      </c>
      <c r="F18" s="154">
        <v>0</v>
      </c>
      <c r="G18" s="18">
        <v>0</v>
      </c>
      <c r="H18" s="18">
        <v>0.2</v>
      </c>
      <c r="I18" s="18">
        <v>0</v>
      </c>
      <c r="J18" s="18">
        <v>11.4</v>
      </c>
      <c r="K18" s="18">
        <v>0</v>
      </c>
      <c r="L18" s="19">
        <v>1.3641817155902214E-4</v>
      </c>
    </row>
    <row r="19" spans="1:12" ht="13.15" x14ac:dyDescent="0.4">
      <c r="A19" s="107" t="s">
        <v>33</v>
      </c>
      <c r="B19" s="153">
        <v>0</v>
      </c>
      <c r="C19" s="152">
        <v>3</v>
      </c>
      <c r="D19" s="152">
        <v>1</v>
      </c>
      <c r="E19" s="152">
        <v>14</v>
      </c>
      <c r="F19" s="154">
        <v>0</v>
      </c>
      <c r="G19" s="18">
        <v>0</v>
      </c>
      <c r="H19" s="18">
        <v>0.60000000000000009</v>
      </c>
      <c r="I19" s="18">
        <v>0.2</v>
      </c>
      <c r="J19" s="18">
        <v>2.8000000000000003</v>
      </c>
      <c r="K19" s="18">
        <v>0</v>
      </c>
      <c r="L19" s="19">
        <v>8.1397743971083924E-5</v>
      </c>
    </row>
    <row r="20" spans="1:12" ht="13.15" x14ac:dyDescent="0.4">
      <c r="A20" s="107" t="s">
        <v>36</v>
      </c>
      <c r="B20" s="153">
        <v>0</v>
      </c>
      <c r="C20" s="152">
        <v>2</v>
      </c>
      <c r="D20" s="152">
        <v>7</v>
      </c>
      <c r="E20" s="152">
        <v>0</v>
      </c>
      <c r="F20" s="154">
        <v>0</v>
      </c>
      <c r="G20" s="18">
        <v>0</v>
      </c>
      <c r="H20" s="18">
        <v>0.4</v>
      </c>
      <c r="I20" s="18">
        <v>1.4000000000000001</v>
      </c>
      <c r="J20" s="18">
        <v>0</v>
      </c>
      <c r="K20" s="18">
        <v>0</v>
      </c>
      <c r="L20" s="19">
        <v>9.4522375809413497E-5</v>
      </c>
    </row>
    <row r="21" spans="1:12" ht="13.15" x14ac:dyDescent="0.4">
      <c r="A21" s="107" t="s">
        <v>40</v>
      </c>
      <c r="B21" s="153">
        <v>0</v>
      </c>
      <c r="C21" s="152">
        <v>0</v>
      </c>
      <c r="D21" s="152">
        <v>8</v>
      </c>
      <c r="E21" s="152">
        <v>0</v>
      </c>
      <c r="F21" s="154">
        <v>1</v>
      </c>
      <c r="G21" s="18">
        <v>0</v>
      </c>
      <c r="H21" s="18">
        <v>0</v>
      </c>
      <c r="I21" s="18">
        <v>1.6</v>
      </c>
      <c r="J21" s="18">
        <v>0</v>
      </c>
      <c r="K21" s="18">
        <v>0.2</v>
      </c>
      <c r="L21" s="19">
        <v>1.1122474572632819E-5</v>
      </c>
    </row>
    <row r="22" spans="1:12" ht="13.15" x14ac:dyDescent="0.4">
      <c r="A22" s="107" t="s">
        <v>34</v>
      </c>
      <c r="B22" s="153">
        <v>1</v>
      </c>
      <c r="C22" s="152">
        <v>4</v>
      </c>
      <c r="D22" s="152">
        <v>0</v>
      </c>
      <c r="E22" s="152">
        <v>192</v>
      </c>
      <c r="F22" s="154">
        <v>0</v>
      </c>
      <c r="G22" s="18">
        <v>0.2</v>
      </c>
      <c r="H22" s="18">
        <v>0.8</v>
      </c>
      <c r="I22" s="18">
        <v>0</v>
      </c>
      <c r="J22" s="18">
        <v>38.400000000000006</v>
      </c>
      <c r="K22" s="18">
        <v>0</v>
      </c>
      <c r="L22" s="19">
        <v>7.5837617340667721E-5</v>
      </c>
    </row>
    <row r="23" spans="1:12" ht="13.15" x14ac:dyDescent="0.4">
      <c r="A23" s="107" t="s">
        <v>38</v>
      </c>
      <c r="B23" s="153">
        <v>0</v>
      </c>
      <c r="C23" s="152">
        <v>2</v>
      </c>
      <c r="D23" s="152">
        <v>1</v>
      </c>
      <c r="E23" s="152">
        <v>0</v>
      </c>
      <c r="F23" s="154">
        <v>0</v>
      </c>
      <c r="G23" s="18">
        <v>0</v>
      </c>
      <c r="H23" s="18">
        <v>0.4</v>
      </c>
      <c r="I23" s="18">
        <v>0.2</v>
      </c>
      <c r="J23" s="18">
        <v>0</v>
      </c>
      <c r="K23" s="18">
        <v>0</v>
      </c>
      <c r="L23" s="19">
        <v>1.4145932266447124E-5</v>
      </c>
    </row>
    <row r="24" spans="1:12" ht="13.15" x14ac:dyDescent="0.4">
      <c r="A24" s="107" t="s">
        <v>31</v>
      </c>
      <c r="B24" s="153">
        <v>0</v>
      </c>
      <c r="C24" s="152">
        <v>1</v>
      </c>
      <c r="D24" s="152">
        <v>9</v>
      </c>
      <c r="E24" s="152">
        <v>7</v>
      </c>
      <c r="F24" s="154">
        <v>0</v>
      </c>
      <c r="G24" s="18">
        <v>0</v>
      </c>
      <c r="H24" s="18">
        <v>0.2</v>
      </c>
      <c r="I24" s="18">
        <v>1.8</v>
      </c>
      <c r="J24" s="18">
        <v>1.4000000000000001</v>
      </c>
      <c r="K24" s="18">
        <v>0</v>
      </c>
      <c r="L24" s="19">
        <v>9.0038915348854474E-5</v>
      </c>
    </row>
    <row r="25" spans="1:12" ht="13.15" x14ac:dyDescent="0.4">
      <c r="A25" s="107" t="s">
        <v>42</v>
      </c>
      <c r="B25" s="153">
        <v>1</v>
      </c>
      <c r="C25" s="152">
        <v>4</v>
      </c>
      <c r="D25" s="152">
        <v>0</v>
      </c>
      <c r="E25" s="152">
        <v>18</v>
      </c>
      <c r="F25" s="154">
        <v>0</v>
      </c>
      <c r="G25" s="18">
        <v>0.2</v>
      </c>
      <c r="H25" s="18">
        <v>0.8</v>
      </c>
      <c r="I25" s="18">
        <v>0</v>
      </c>
      <c r="J25" s="18">
        <v>3.6</v>
      </c>
      <c r="K25" s="18">
        <v>0</v>
      </c>
      <c r="L25" s="19">
        <v>3.6438500920072146E-4</v>
      </c>
    </row>
    <row r="26" spans="1:12" ht="13.15" x14ac:dyDescent="0.4">
      <c r="A26" s="107" t="s">
        <v>50</v>
      </c>
      <c r="B26" s="153">
        <v>1</v>
      </c>
      <c r="C26" s="152">
        <v>0</v>
      </c>
      <c r="D26" s="152">
        <v>1</v>
      </c>
      <c r="E26" s="152">
        <v>0</v>
      </c>
      <c r="F26" s="154">
        <v>0</v>
      </c>
      <c r="G26" s="18">
        <v>0.2</v>
      </c>
      <c r="H26" s="18">
        <v>0</v>
      </c>
      <c r="I26" s="18">
        <v>0.2</v>
      </c>
      <c r="J26" s="18">
        <v>0</v>
      </c>
      <c r="K26" s="18">
        <v>0</v>
      </c>
      <c r="L26" s="19">
        <v>1.2075059779092821E-5</v>
      </c>
    </row>
    <row r="27" spans="1:12" ht="13.15" x14ac:dyDescent="0.4">
      <c r="A27" s="107" t="s">
        <v>46</v>
      </c>
      <c r="B27" s="153">
        <v>0</v>
      </c>
      <c r="C27" s="152">
        <v>1</v>
      </c>
      <c r="D27" s="152">
        <v>2</v>
      </c>
      <c r="E27" s="152">
        <v>17</v>
      </c>
      <c r="F27" s="154">
        <v>0</v>
      </c>
      <c r="G27" s="18">
        <v>0</v>
      </c>
      <c r="H27" s="18">
        <v>0.2</v>
      </c>
      <c r="I27" s="18">
        <v>0.4</v>
      </c>
      <c r="J27" s="18">
        <v>3.4000000000000004</v>
      </c>
      <c r="K27" s="18">
        <v>0</v>
      </c>
      <c r="L27" s="19">
        <v>7.9400699401060672E-5</v>
      </c>
    </row>
    <row r="31" spans="1:12" ht="12.75" x14ac:dyDescent="0.35">
      <c r="B31" s="152"/>
      <c r="C31" s="152"/>
      <c r="D31" s="152"/>
      <c r="E31" s="152"/>
      <c r="F31" s="152"/>
    </row>
    <row r="32" spans="1:12" ht="12.75" x14ac:dyDescent="0.35">
      <c r="B32" s="152"/>
      <c r="C32" s="152"/>
      <c r="D32" s="152"/>
      <c r="E32" s="152"/>
      <c r="F32" s="152"/>
    </row>
    <row r="37" ht="12.75" x14ac:dyDescent="0.35"/>
  </sheetData>
  <sheetProtection formatCells="0" formatColumns="0" formatRows="0" insertColumns="0" insertRows="0" sort="0" autoFilter="0" pivotTables="0"/>
  <conditionalFormatting sqref="A4">
    <cfRule type="cellIs" dxfId="5" priority="1" operator="equal">
      <formula>0</formula>
    </cfRule>
  </conditionalFormatting>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1E7CA-C798-4234-B31C-77CBBB2676C4}">
  <dimension ref="A1:C36"/>
  <sheetViews>
    <sheetView zoomScaleNormal="100" workbookViewId="0"/>
  </sheetViews>
  <sheetFormatPr defaultColWidth="8.73046875" defaultRowHeight="15" customHeight="1" x14ac:dyDescent="0.35"/>
  <cols>
    <col min="1" max="1" width="52.86328125" style="11" customWidth="1"/>
    <col min="2" max="2" width="28.86328125" style="17" customWidth="1"/>
    <col min="3" max="3" width="23.265625" style="11" customWidth="1"/>
    <col min="4" max="16384" width="8.73046875" style="11"/>
  </cols>
  <sheetData>
    <row r="1" spans="1:3" ht="37.5" x14ac:dyDescent="0.5">
      <c r="A1" s="66" t="s">
        <v>172</v>
      </c>
    </row>
    <row r="2" spans="1:3" ht="15" customHeight="1" x14ac:dyDescent="0.35">
      <c r="A2" s="69" t="s">
        <v>128</v>
      </c>
    </row>
    <row r="3" spans="1:3" s="12" customFormat="1" ht="93" customHeight="1" x14ac:dyDescent="0.4">
      <c r="A3" s="114" t="s">
        <v>99</v>
      </c>
      <c r="B3" s="137" t="s">
        <v>129</v>
      </c>
      <c r="C3" s="138" t="s">
        <v>130</v>
      </c>
    </row>
    <row r="4" spans="1:3" s="47" customFormat="1" ht="17.649999999999999" customHeight="1" x14ac:dyDescent="0.4">
      <c r="A4" s="108" t="s">
        <v>109</v>
      </c>
      <c r="B4" s="109" t="s">
        <v>110</v>
      </c>
      <c r="C4" s="109" t="s">
        <v>110</v>
      </c>
    </row>
    <row r="5" spans="1:3" ht="13.15" x14ac:dyDescent="0.4">
      <c r="A5" s="110" t="s">
        <v>43</v>
      </c>
      <c r="B5" s="155">
        <v>189.23875343999998</v>
      </c>
      <c r="C5" s="116">
        <v>2.645909110661641E-3</v>
      </c>
    </row>
    <row r="6" spans="1:3" ht="13.15" x14ac:dyDescent="0.4">
      <c r="A6" s="110" t="s">
        <v>35</v>
      </c>
      <c r="B6" s="155">
        <v>272.21969450999995</v>
      </c>
      <c r="C6" s="116">
        <v>2.5036783981848259E-2</v>
      </c>
    </row>
    <row r="7" spans="1:3" ht="13.15" x14ac:dyDescent="0.4">
      <c r="A7" s="110" t="s">
        <v>51</v>
      </c>
      <c r="B7" s="155">
        <v>301.70310969000002</v>
      </c>
      <c r="C7" s="116">
        <v>1.203033949730686E-2</v>
      </c>
    </row>
    <row r="8" spans="1:3" ht="13.15" x14ac:dyDescent="0.4">
      <c r="A8" s="110" t="s">
        <v>41</v>
      </c>
      <c r="B8" s="155">
        <v>896.21201103999999</v>
      </c>
      <c r="C8" s="116">
        <v>3.2308979989393916E-2</v>
      </c>
    </row>
    <row r="9" spans="1:3" ht="13.15" x14ac:dyDescent="0.4">
      <c r="A9" s="110" t="s">
        <v>45</v>
      </c>
      <c r="B9" s="155">
        <v>876.26471268</v>
      </c>
      <c r="C9" s="116">
        <v>6.1577085675214346E-2</v>
      </c>
    </row>
    <row r="10" spans="1:3" ht="13.15" x14ac:dyDescent="0.4">
      <c r="A10" s="110" t="s">
        <v>39</v>
      </c>
      <c r="B10" s="155">
        <v>973.01248279999982</v>
      </c>
      <c r="C10" s="116">
        <v>4.1036256471878663E-3</v>
      </c>
    </row>
    <row r="11" spans="1:3" ht="13.15" x14ac:dyDescent="0.4">
      <c r="A11" s="110" t="s">
        <v>49</v>
      </c>
      <c r="B11" s="155">
        <v>186.97514509000001</v>
      </c>
      <c r="C11" s="116">
        <v>1.0455002653519273E-3</v>
      </c>
    </row>
    <row r="12" spans="1:3" ht="13.15" x14ac:dyDescent="0.4">
      <c r="A12" s="110" t="s">
        <v>48</v>
      </c>
      <c r="B12" s="155">
        <v>520.22084394000001</v>
      </c>
      <c r="C12" s="116">
        <v>4.602995135637806E-3</v>
      </c>
    </row>
    <row r="13" spans="1:3" ht="13.15" x14ac:dyDescent="0.4">
      <c r="A13" s="110" t="s">
        <v>37</v>
      </c>
      <c r="B13" s="155">
        <v>1048.1160655900001</v>
      </c>
      <c r="C13" s="116">
        <v>1.2496675758621007E-2</v>
      </c>
    </row>
    <row r="14" spans="1:3" ht="13.15" x14ac:dyDescent="0.4">
      <c r="A14" s="110" t="s">
        <v>52</v>
      </c>
      <c r="B14" s="155">
        <v>519.87197004000006</v>
      </c>
      <c r="C14" s="116">
        <v>1.1819828052813085E-2</v>
      </c>
    </row>
    <row r="15" spans="1:3" ht="13.15" x14ac:dyDescent="0.4">
      <c r="A15" s="110" t="s">
        <v>44</v>
      </c>
      <c r="B15" s="155">
        <v>831.27252085999999</v>
      </c>
      <c r="C15" s="116">
        <v>3.2620755266279593E-3</v>
      </c>
    </row>
    <row r="16" spans="1:3" ht="13.15" x14ac:dyDescent="0.4">
      <c r="A16" s="110" t="s">
        <v>47</v>
      </c>
      <c r="B16" s="155">
        <v>184.88867755999999</v>
      </c>
      <c r="C16" s="116">
        <v>1.6514272685292285E-2</v>
      </c>
    </row>
    <row r="17" spans="1:3" ht="13.15" x14ac:dyDescent="0.4">
      <c r="A17" s="110" t="s">
        <v>32</v>
      </c>
      <c r="B17" s="155">
        <v>291.42561483000003</v>
      </c>
      <c r="C17" s="116">
        <v>3.4272197862562459E-3</v>
      </c>
    </row>
    <row r="18" spans="1:3" ht="13.15" x14ac:dyDescent="0.4">
      <c r="A18" s="110" t="s">
        <v>33</v>
      </c>
      <c r="B18" s="155">
        <v>689.01030403999994</v>
      </c>
      <c r="C18" s="116">
        <v>1.5578856756024054E-2</v>
      </c>
    </row>
    <row r="19" spans="1:3" ht="13.15" x14ac:dyDescent="0.4">
      <c r="A19" s="110" t="s">
        <v>36</v>
      </c>
      <c r="B19" s="155">
        <v>425.12485933999994</v>
      </c>
      <c r="C19" s="116">
        <v>2.2324339844699732E-2</v>
      </c>
    </row>
    <row r="20" spans="1:3" ht="13.15" x14ac:dyDescent="0.4">
      <c r="A20" s="110" t="s">
        <v>40</v>
      </c>
      <c r="B20" s="155">
        <v>560.35209526000006</v>
      </c>
      <c r="C20" s="116">
        <v>3.4625010729171517E-3</v>
      </c>
    </row>
    <row r="21" spans="1:3" ht="13.15" x14ac:dyDescent="0.4">
      <c r="A21" s="110" t="s">
        <v>34</v>
      </c>
      <c r="B21" s="155">
        <v>737.09841753000001</v>
      </c>
      <c r="C21" s="116">
        <v>1.4187763383515699E-3</v>
      </c>
    </row>
    <row r="22" spans="1:3" ht="13.15" x14ac:dyDescent="0.4">
      <c r="A22" s="110" t="s">
        <v>38</v>
      </c>
      <c r="B22" s="155">
        <v>740.31925985999999</v>
      </c>
      <c r="C22" s="116">
        <v>1.7454176842543044E-2</v>
      </c>
    </row>
    <row r="23" spans="1:3" ht="13.15" x14ac:dyDescent="0.4">
      <c r="A23" s="110" t="s">
        <v>31</v>
      </c>
      <c r="B23" s="155">
        <v>820.03987004000021</v>
      </c>
      <c r="C23" s="116">
        <v>2.1716323659181528E-2</v>
      </c>
    </row>
    <row r="24" spans="1:3" ht="13.15" x14ac:dyDescent="0.4">
      <c r="A24" s="110" t="s">
        <v>42</v>
      </c>
      <c r="B24" s="155">
        <v>241.86765315</v>
      </c>
      <c r="C24" s="116">
        <v>1.91593363083521E-2</v>
      </c>
    </row>
    <row r="25" spans="1:3" ht="13.15" x14ac:dyDescent="0.4">
      <c r="A25" s="110" t="s">
        <v>50</v>
      </c>
      <c r="B25" s="155">
        <v>505.47701051999996</v>
      </c>
      <c r="C25" s="116">
        <v>1.5259162797465324E-2</v>
      </c>
    </row>
    <row r="26" spans="1:3" ht="13.15" x14ac:dyDescent="0.4">
      <c r="A26" s="110" t="s">
        <v>46</v>
      </c>
      <c r="B26" s="155">
        <v>668.96194336000008</v>
      </c>
      <c r="C26" s="116">
        <v>1.3279011543869186E-2</v>
      </c>
    </row>
    <row r="30" spans="1:3" ht="12.75" x14ac:dyDescent="0.35"/>
    <row r="31" spans="1:3" ht="12.75" x14ac:dyDescent="0.35"/>
    <row r="36" ht="12.75" x14ac:dyDescent="0.35"/>
  </sheetData>
  <sheetProtection formatCells="0" formatColumns="0" formatRows="0" insertColumns="0" insertRows="0" sort="0" autoFilter="0" pivotTables="0"/>
  <conditionalFormatting sqref="A3">
    <cfRule type="cellIs" dxfId="4" priority="1" operator="equal">
      <formula>0</formula>
    </cfRule>
  </conditionalFormatting>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22880-9CA9-4F4E-B9CE-84F120A2587D}">
  <dimension ref="A1:Q37"/>
  <sheetViews>
    <sheetView zoomScaleNormal="100" workbookViewId="0">
      <pane xSplit="1" topLeftCell="B1" activePane="topRight" state="frozen"/>
      <selection pane="topRight"/>
    </sheetView>
  </sheetViews>
  <sheetFormatPr defaultColWidth="8.73046875" defaultRowHeight="15" customHeight="1" x14ac:dyDescent="0.4"/>
  <cols>
    <col min="1" max="1" width="60.86328125" style="11" customWidth="1"/>
    <col min="2" max="16" width="24.73046875" style="11" customWidth="1"/>
    <col min="17" max="17" width="15.265625" style="14" customWidth="1"/>
    <col min="18" max="16384" width="8.73046875" style="11"/>
  </cols>
  <sheetData>
    <row r="1" spans="1:17" ht="37.5" x14ac:dyDescent="0.5">
      <c r="A1" s="66" t="s">
        <v>173</v>
      </c>
    </row>
    <row r="2" spans="1:17" ht="15" customHeight="1" x14ac:dyDescent="0.4">
      <c r="A2" s="93" t="s">
        <v>54</v>
      </c>
    </row>
    <row r="3" spans="1:17" ht="15" customHeight="1" x14ac:dyDescent="0.4">
      <c r="A3" s="69" t="s">
        <v>131</v>
      </c>
    </row>
    <row r="4" spans="1:17" s="12" customFormat="1" ht="137.25" customHeight="1" x14ac:dyDescent="0.4">
      <c r="A4" s="114" t="s">
        <v>99</v>
      </c>
      <c r="B4" s="117" t="s">
        <v>132</v>
      </c>
      <c r="C4" s="117" t="s">
        <v>133</v>
      </c>
      <c r="D4" s="117" t="s">
        <v>134</v>
      </c>
      <c r="E4" s="117" t="s">
        <v>135</v>
      </c>
      <c r="F4" s="117" t="s">
        <v>136</v>
      </c>
      <c r="G4" s="117" t="s">
        <v>137</v>
      </c>
      <c r="H4" s="117" t="s">
        <v>138</v>
      </c>
      <c r="I4" s="117" t="s">
        <v>139</v>
      </c>
      <c r="J4" s="117" t="s">
        <v>140</v>
      </c>
      <c r="K4" s="117" t="s">
        <v>141</v>
      </c>
      <c r="L4" s="117" t="s">
        <v>142</v>
      </c>
      <c r="M4" s="117" t="s">
        <v>143</v>
      </c>
      <c r="N4" s="117" t="s">
        <v>144</v>
      </c>
      <c r="O4" s="117" t="s">
        <v>145</v>
      </c>
      <c r="P4" s="117" t="s">
        <v>146</v>
      </c>
      <c r="Q4" s="139" t="s">
        <v>147</v>
      </c>
    </row>
    <row r="5" spans="1:17" s="47" customFormat="1" ht="17.649999999999999" customHeight="1" x14ac:dyDescent="0.4">
      <c r="A5" s="106" t="s">
        <v>109</v>
      </c>
      <c r="B5" s="50">
        <v>0.1</v>
      </c>
      <c r="C5" s="50">
        <v>0.06</v>
      </c>
      <c r="D5" s="50">
        <v>9.0000000000000011E-2</v>
      </c>
      <c r="E5" s="50">
        <v>0.06</v>
      </c>
      <c r="F5" s="50">
        <v>9.0000000000000011E-2</v>
      </c>
      <c r="G5" s="50">
        <v>9.0000000000000011E-2</v>
      </c>
      <c r="H5" s="50">
        <v>9.0000000000000011E-2</v>
      </c>
      <c r="I5" s="50">
        <v>0.03</v>
      </c>
      <c r="J5" s="50">
        <v>0.06</v>
      </c>
      <c r="K5" s="50">
        <v>0.06</v>
      </c>
      <c r="L5" s="50">
        <v>0.06</v>
      </c>
      <c r="M5" s="50">
        <v>0.06</v>
      </c>
      <c r="N5" s="50">
        <v>0.09</v>
      </c>
      <c r="O5" s="50">
        <v>0.03</v>
      </c>
      <c r="P5" s="50">
        <v>0.03</v>
      </c>
      <c r="Q5" s="49">
        <v>1</v>
      </c>
    </row>
    <row r="6" spans="1:17" ht="13.15" x14ac:dyDescent="0.4">
      <c r="A6" s="107" t="s">
        <v>43</v>
      </c>
      <c r="B6" s="16">
        <v>0</v>
      </c>
      <c r="C6" s="16">
        <v>6</v>
      </c>
      <c r="D6" s="16">
        <v>9.0000000000000018</v>
      </c>
      <c r="E6" s="16">
        <v>6</v>
      </c>
      <c r="F6" s="16">
        <v>9.0000000000000018</v>
      </c>
      <c r="G6" s="16">
        <v>9.0000000000000018</v>
      </c>
      <c r="H6" s="16">
        <v>9.0000000000000018</v>
      </c>
      <c r="I6" s="16">
        <v>3</v>
      </c>
      <c r="J6" s="16">
        <v>6</v>
      </c>
      <c r="K6" s="16">
        <v>6</v>
      </c>
      <c r="L6" s="16">
        <v>6</v>
      </c>
      <c r="M6" s="16">
        <v>6</v>
      </c>
      <c r="N6" s="16">
        <v>9</v>
      </c>
      <c r="O6" s="16">
        <v>3</v>
      </c>
      <c r="P6" s="16">
        <v>3</v>
      </c>
      <c r="Q6" s="20">
        <v>90</v>
      </c>
    </row>
    <row r="7" spans="1:17" ht="13.15" x14ac:dyDescent="0.4">
      <c r="A7" s="107" t="s">
        <v>35</v>
      </c>
      <c r="B7" s="16">
        <v>10</v>
      </c>
      <c r="C7" s="16">
        <v>0</v>
      </c>
      <c r="D7" s="16">
        <v>9.0000000000000018</v>
      </c>
      <c r="E7" s="16">
        <v>6</v>
      </c>
      <c r="F7" s="16">
        <v>0</v>
      </c>
      <c r="G7" s="16">
        <v>0</v>
      </c>
      <c r="H7" s="16">
        <v>9.0000000000000018</v>
      </c>
      <c r="I7" s="16">
        <v>3</v>
      </c>
      <c r="J7" s="16">
        <v>6</v>
      </c>
      <c r="K7" s="16">
        <v>6</v>
      </c>
      <c r="L7" s="16">
        <v>6</v>
      </c>
      <c r="M7" s="16">
        <v>0</v>
      </c>
      <c r="N7" s="16">
        <v>0</v>
      </c>
      <c r="O7" s="16">
        <v>3</v>
      </c>
      <c r="P7" s="16">
        <v>3</v>
      </c>
      <c r="Q7" s="20">
        <v>61</v>
      </c>
    </row>
    <row r="8" spans="1:17" ht="13.15" x14ac:dyDescent="0.4">
      <c r="A8" s="107" t="s">
        <v>51</v>
      </c>
      <c r="B8" s="16">
        <v>0</v>
      </c>
      <c r="C8" s="16">
        <v>0</v>
      </c>
      <c r="D8" s="16">
        <v>9.0000000000000018</v>
      </c>
      <c r="E8" s="16">
        <v>6</v>
      </c>
      <c r="F8" s="16">
        <v>0</v>
      </c>
      <c r="G8" s="16">
        <v>0</v>
      </c>
      <c r="H8" s="16">
        <v>9.0000000000000018</v>
      </c>
      <c r="I8" s="16">
        <v>3</v>
      </c>
      <c r="J8" s="16">
        <v>6</v>
      </c>
      <c r="K8" s="16">
        <v>6</v>
      </c>
      <c r="L8" s="16">
        <v>6</v>
      </c>
      <c r="M8" s="16">
        <v>0</v>
      </c>
      <c r="N8" s="16">
        <v>0</v>
      </c>
      <c r="O8" s="16">
        <v>3</v>
      </c>
      <c r="P8" s="16">
        <v>3</v>
      </c>
      <c r="Q8" s="20">
        <v>51</v>
      </c>
    </row>
    <row r="9" spans="1:17" ht="13.15" x14ac:dyDescent="0.4">
      <c r="A9" s="107" t="s">
        <v>41</v>
      </c>
      <c r="B9" s="16">
        <v>0</v>
      </c>
      <c r="C9" s="16">
        <v>0</v>
      </c>
      <c r="D9" s="16">
        <v>9.0000000000000018</v>
      </c>
      <c r="E9" s="16">
        <v>6</v>
      </c>
      <c r="F9" s="16">
        <v>0</v>
      </c>
      <c r="G9" s="16">
        <v>0</v>
      </c>
      <c r="H9" s="16">
        <v>9.0000000000000018</v>
      </c>
      <c r="I9" s="16">
        <v>3</v>
      </c>
      <c r="J9" s="16">
        <v>6</v>
      </c>
      <c r="K9" s="16">
        <v>6</v>
      </c>
      <c r="L9" s="16">
        <v>6</v>
      </c>
      <c r="M9" s="16">
        <v>0</v>
      </c>
      <c r="N9" s="16">
        <v>0</v>
      </c>
      <c r="O9" s="16">
        <v>3</v>
      </c>
      <c r="P9" s="16">
        <v>3</v>
      </c>
      <c r="Q9" s="20">
        <v>51</v>
      </c>
    </row>
    <row r="10" spans="1:17" ht="13.15" x14ac:dyDescent="0.4">
      <c r="A10" s="107" t="s">
        <v>45</v>
      </c>
      <c r="B10" s="16">
        <v>0</v>
      </c>
      <c r="C10" s="16">
        <v>0</v>
      </c>
      <c r="D10" s="16">
        <v>9.0000000000000018</v>
      </c>
      <c r="E10" s="16">
        <v>6</v>
      </c>
      <c r="F10" s="16">
        <v>9.0000000000000018</v>
      </c>
      <c r="G10" s="16">
        <v>9.0000000000000018</v>
      </c>
      <c r="H10" s="16">
        <v>0</v>
      </c>
      <c r="I10" s="16">
        <v>3</v>
      </c>
      <c r="J10" s="16">
        <v>6</v>
      </c>
      <c r="K10" s="16">
        <v>6</v>
      </c>
      <c r="L10" s="16">
        <v>6</v>
      </c>
      <c r="M10" s="16">
        <v>0</v>
      </c>
      <c r="N10" s="16">
        <v>0</v>
      </c>
      <c r="O10" s="16">
        <v>3</v>
      </c>
      <c r="P10" s="16">
        <v>3</v>
      </c>
      <c r="Q10" s="20">
        <v>60.000000000000007</v>
      </c>
    </row>
    <row r="11" spans="1:17" ht="13.15" x14ac:dyDescent="0.4">
      <c r="A11" s="107" t="s">
        <v>39</v>
      </c>
      <c r="B11" s="16">
        <v>10</v>
      </c>
      <c r="C11" s="16">
        <v>6</v>
      </c>
      <c r="D11" s="16">
        <v>9.0000000000000018</v>
      </c>
      <c r="E11" s="16">
        <v>6</v>
      </c>
      <c r="F11" s="16">
        <v>9.0000000000000018</v>
      </c>
      <c r="G11" s="16">
        <v>9.0000000000000018</v>
      </c>
      <c r="H11" s="16">
        <v>9.0000000000000018</v>
      </c>
      <c r="I11" s="16">
        <v>3</v>
      </c>
      <c r="J11" s="16">
        <v>6</v>
      </c>
      <c r="K11" s="16">
        <v>6</v>
      </c>
      <c r="L11" s="16">
        <v>6</v>
      </c>
      <c r="M11" s="16">
        <v>0</v>
      </c>
      <c r="N11" s="16">
        <v>9</v>
      </c>
      <c r="O11" s="16">
        <v>3</v>
      </c>
      <c r="P11" s="16">
        <v>3</v>
      </c>
      <c r="Q11" s="20">
        <v>94</v>
      </c>
    </row>
    <row r="12" spans="1:17" ht="13.15" x14ac:dyDescent="0.4">
      <c r="A12" s="107" t="s">
        <v>49</v>
      </c>
      <c r="B12" s="16">
        <v>10</v>
      </c>
      <c r="C12" s="16">
        <v>0</v>
      </c>
      <c r="D12" s="16">
        <v>9.0000000000000018</v>
      </c>
      <c r="E12" s="16">
        <v>6</v>
      </c>
      <c r="F12" s="16">
        <v>9.0000000000000018</v>
      </c>
      <c r="G12" s="16">
        <v>9.0000000000000018</v>
      </c>
      <c r="H12" s="16">
        <v>9.0000000000000018</v>
      </c>
      <c r="I12" s="16">
        <v>3</v>
      </c>
      <c r="J12" s="16">
        <v>6</v>
      </c>
      <c r="K12" s="16">
        <v>6</v>
      </c>
      <c r="L12" s="16">
        <v>6</v>
      </c>
      <c r="M12" s="16">
        <v>6</v>
      </c>
      <c r="N12" s="16">
        <v>0</v>
      </c>
      <c r="O12" s="16">
        <v>3</v>
      </c>
      <c r="P12" s="16">
        <v>3</v>
      </c>
      <c r="Q12" s="20">
        <v>85</v>
      </c>
    </row>
    <row r="13" spans="1:17" ht="13.15" x14ac:dyDescent="0.4">
      <c r="A13" s="107" t="s">
        <v>48</v>
      </c>
      <c r="B13" s="16">
        <v>10</v>
      </c>
      <c r="C13" s="16">
        <v>0</v>
      </c>
      <c r="D13" s="16">
        <v>9.0000000000000018</v>
      </c>
      <c r="E13" s="16">
        <v>6</v>
      </c>
      <c r="F13" s="16">
        <v>9.0000000000000018</v>
      </c>
      <c r="G13" s="16">
        <v>9.0000000000000018</v>
      </c>
      <c r="H13" s="16">
        <v>9.0000000000000018</v>
      </c>
      <c r="I13" s="16">
        <v>3</v>
      </c>
      <c r="J13" s="16">
        <v>6</v>
      </c>
      <c r="K13" s="16">
        <v>6</v>
      </c>
      <c r="L13" s="16">
        <v>6</v>
      </c>
      <c r="M13" s="16">
        <v>6</v>
      </c>
      <c r="N13" s="16">
        <v>0</v>
      </c>
      <c r="O13" s="16">
        <v>3</v>
      </c>
      <c r="P13" s="16">
        <v>3</v>
      </c>
      <c r="Q13" s="20">
        <v>85</v>
      </c>
    </row>
    <row r="14" spans="1:17" ht="13.15" x14ac:dyDescent="0.4">
      <c r="A14" s="107" t="s">
        <v>37</v>
      </c>
      <c r="B14" s="16">
        <v>0</v>
      </c>
      <c r="C14" s="16">
        <v>6</v>
      </c>
      <c r="D14" s="16">
        <v>9.0000000000000018</v>
      </c>
      <c r="E14" s="16">
        <v>6</v>
      </c>
      <c r="F14" s="16">
        <v>9.0000000000000018</v>
      </c>
      <c r="G14" s="16">
        <v>9.0000000000000018</v>
      </c>
      <c r="H14" s="16">
        <v>9.0000000000000018</v>
      </c>
      <c r="I14" s="16">
        <v>3</v>
      </c>
      <c r="J14" s="16">
        <v>6</v>
      </c>
      <c r="K14" s="16">
        <v>6</v>
      </c>
      <c r="L14" s="16">
        <v>6</v>
      </c>
      <c r="M14" s="16">
        <v>0</v>
      </c>
      <c r="N14" s="16">
        <v>0</v>
      </c>
      <c r="O14" s="16">
        <v>3</v>
      </c>
      <c r="P14" s="16">
        <v>3</v>
      </c>
      <c r="Q14" s="20">
        <v>75</v>
      </c>
    </row>
    <row r="15" spans="1:17" ht="13.15" x14ac:dyDescent="0.4">
      <c r="A15" s="107" t="s">
        <v>52</v>
      </c>
      <c r="B15" s="16">
        <v>0</v>
      </c>
      <c r="C15" s="16">
        <v>6</v>
      </c>
      <c r="D15" s="16">
        <v>9.0000000000000018</v>
      </c>
      <c r="E15" s="16">
        <v>6</v>
      </c>
      <c r="F15" s="16">
        <v>9.0000000000000018</v>
      </c>
      <c r="G15" s="16">
        <v>9.0000000000000018</v>
      </c>
      <c r="H15" s="16">
        <v>0</v>
      </c>
      <c r="I15" s="16">
        <v>3</v>
      </c>
      <c r="J15" s="16">
        <v>6</v>
      </c>
      <c r="K15" s="16">
        <v>6</v>
      </c>
      <c r="L15" s="16">
        <v>6</v>
      </c>
      <c r="M15" s="16">
        <v>0</v>
      </c>
      <c r="N15" s="16">
        <v>0</v>
      </c>
      <c r="O15" s="16">
        <v>3</v>
      </c>
      <c r="P15" s="16">
        <v>3</v>
      </c>
      <c r="Q15" s="20">
        <v>66</v>
      </c>
    </row>
    <row r="16" spans="1:17" ht="13.15" x14ac:dyDescent="0.4">
      <c r="A16" s="107" t="s">
        <v>44</v>
      </c>
      <c r="B16" s="16">
        <v>10</v>
      </c>
      <c r="C16" s="16">
        <v>6</v>
      </c>
      <c r="D16" s="16">
        <v>9.0000000000000018</v>
      </c>
      <c r="E16" s="16">
        <v>6</v>
      </c>
      <c r="F16" s="16">
        <v>9.0000000000000018</v>
      </c>
      <c r="G16" s="16">
        <v>9.0000000000000018</v>
      </c>
      <c r="H16" s="16">
        <v>9.0000000000000018</v>
      </c>
      <c r="I16" s="16">
        <v>3</v>
      </c>
      <c r="J16" s="16">
        <v>6</v>
      </c>
      <c r="K16" s="16">
        <v>6</v>
      </c>
      <c r="L16" s="16">
        <v>6</v>
      </c>
      <c r="M16" s="16">
        <v>6</v>
      </c>
      <c r="N16" s="16">
        <v>0</v>
      </c>
      <c r="O16" s="16">
        <v>3</v>
      </c>
      <c r="P16" s="16">
        <v>3</v>
      </c>
      <c r="Q16" s="20">
        <v>91</v>
      </c>
    </row>
    <row r="17" spans="1:17" ht="13.15" x14ac:dyDescent="0.4">
      <c r="A17" s="107" t="s">
        <v>47</v>
      </c>
      <c r="B17" s="16">
        <v>10</v>
      </c>
      <c r="C17" s="16">
        <v>0</v>
      </c>
      <c r="D17" s="16">
        <v>0</v>
      </c>
      <c r="E17" s="16">
        <v>6</v>
      </c>
      <c r="F17" s="16">
        <v>0</v>
      </c>
      <c r="G17" s="16">
        <v>0</v>
      </c>
      <c r="H17" s="16">
        <v>0</v>
      </c>
      <c r="I17" s="16">
        <v>3</v>
      </c>
      <c r="J17" s="16">
        <v>6</v>
      </c>
      <c r="K17" s="16">
        <v>6</v>
      </c>
      <c r="L17" s="16">
        <v>6</v>
      </c>
      <c r="M17" s="16">
        <v>0</v>
      </c>
      <c r="N17" s="16">
        <v>9</v>
      </c>
      <c r="O17" s="16">
        <v>3</v>
      </c>
      <c r="P17" s="16">
        <v>3</v>
      </c>
      <c r="Q17" s="20">
        <v>52</v>
      </c>
    </row>
    <row r="18" spans="1:17" ht="13.15" x14ac:dyDescent="0.4">
      <c r="A18" s="107" t="s">
        <v>32</v>
      </c>
      <c r="B18" s="16">
        <v>10</v>
      </c>
      <c r="C18" s="16">
        <v>6</v>
      </c>
      <c r="D18" s="16">
        <v>9.0000000000000018</v>
      </c>
      <c r="E18" s="16">
        <v>6</v>
      </c>
      <c r="F18" s="16">
        <v>9.0000000000000018</v>
      </c>
      <c r="G18" s="16">
        <v>9.0000000000000018</v>
      </c>
      <c r="H18" s="16">
        <v>9.0000000000000018</v>
      </c>
      <c r="I18" s="16">
        <v>3</v>
      </c>
      <c r="J18" s="16">
        <v>6</v>
      </c>
      <c r="K18" s="16">
        <v>6</v>
      </c>
      <c r="L18" s="16">
        <v>6</v>
      </c>
      <c r="M18" s="16">
        <v>0</v>
      </c>
      <c r="N18" s="16">
        <v>0</v>
      </c>
      <c r="O18" s="16">
        <v>3</v>
      </c>
      <c r="P18" s="16">
        <v>3</v>
      </c>
      <c r="Q18" s="20">
        <v>85</v>
      </c>
    </row>
    <row r="19" spans="1:17" ht="13.15" x14ac:dyDescent="0.4">
      <c r="A19" s="107" t="s">
        <v>33</v>
      </c>
      <c r="B19" s="16">
        <v>0</v>
      </c>
      <c r="C19" s="16">
        <v>0</v>
      </c>
      <c r="D19" s="16">
        <v>9.0000000000000018</v>
      </c>
      <c r="E19" s="16">
        <v>6</v>
      </c>
      <c r="F19" s="16">
        <v>0</v>
      </c>
      <c r="G19" s="16">
        <v>9.0000000000000018</v>
      </c>
      <c r="H19" s="16">
        <v>9.0000000000000018</v>
      </c>
      <c r="I19" s="16">
        <v>3</v>
      </c>
      <c r="J19" s="16">
        <v>6</v>
      </c>
      <c r="K19" s="16">
        <v>6</v>
      </c>
      <c r="L19" s="16">
        <v>6</v>
      </c>
      <c r="M19" s="16">
        <v>0</v>
      </c>
      <c r="N19" s="16">
        <v>0</v>
      </c>
      <c r="O19" s="16">
        <v>3</v>
      </c>
      <c r="P19" s="16">
        <v>3</v>
      </c>
      <c r="Q19" s="20">
        <v>60.000000000000007</v>
      </c>
    </row>
    <row r="20" spans="1:17" ht="13.15" x14ac:dyDescent="0.4">
      <c r="A20" s="107" t="s">
        <v>36</v>
      </c>
      <c r="B20" s="16">
        <v>0</v>
      </c>
      <c r="C20" s="16">
        <v>0</v>
      </c>
      <c r="D20" s="16">
        <v>9.0000000000000018</v>
      </c>
      <c r="E20" s="16">
        <v>6</v>
      </c>
      <c r="F20" s="16">
        <v>9.0000000000000018</v>
      </c>
      <c r="G20" s="16">
        <v>9.0000000000000018</v>
      </c>
      <c r="H20" s="16">
        <v>9.0000000000000018</v>
      </c>
      <c r="I20" s="16">
        <v>3</v>
      </c>
      <c r="J20" s="16">
        <v>6</v>
      </c>
      <c r="K20" s="16">
        <v>6</v>
      </c>
      <c r="L20" s="16">
        <v>6</v>
      </c>
      <c r="M20" s="16">
        <v>0</v>
      </c>
      <c r="N20" s="16">
        <v>0</v>
      </c>
      <c r="O20" s="16">
        <v>3</v>
      </c>
      <c r="P20" s="16">
        <v>3</v>
      </c>
      <c r="Q20" s="20">
        <v>69</v>
      </c>
    </row>
    <row r="21" spans="1:17" ht="13.15" x14ac:dyDescent="0.4">
      <c r="A21" s="107" t="s">
        <v>40</v>
      </c>
      <c r="B21" s="16">
        <v>10</v>
      </c>
      <c r="C21" s="16">
        <v>0</v>
      </c>
      <c r="D21" s="16">
        <v>9.0000000000000018</v>
      </c>
      <c r="E21" s="16">
        <v>6</v>
      </c>
      <c r="F21" s="16">
        <v>9.0000000000000018</v>
      </c>
      <c r="G21" s="16">
        <v>0</v>
      </c>
      <c r="H21" s="16">
        <v>9.0000000000000018</v>
      </c>
      <c r="I21" s="16">
        <v>3</v>
      </c>
      <c r="J21" s="16">
        <v>6</v>
      </c>
      <c r="K21" s="16">
        <v>6</v>
      </c>
      <c r="L21" s="16">
        <v>6</v>
      </c>
      <c r="M21" s="16">
        <v>6</v>
      </c>
      <c r="N21" s="16">
        <v>0</v>
      </c>
      <c r="O21" s="16">
        <v>3</v>
      </c>
      <c r="P21" s="16">
        <v>3</v>
      </c>
      <c r="Q21" s="20">
        <v>76</v>
      </c>
    </row>
    <row r="22" spans="1:17" ht="13.15" x14ac:dyDescent="0.4">
      <c r="A22" s="107" t="s">
        <v>34</v>
      </c>
      <c r="B22" s="16">
        <v>10</v>
      </c>
      <c r="C22" s="16">
        <v>0</v>
      </c>
      <c r="D22" s="16">
        <v>9.0000000000000018</v>
      </c>
      <c r="E22" s="16">
        <v>6</v>
      </c>
      <c r="F22" s="16">
        <v>9.0000000000000018</v>
      </c>
      <c r="G22" s="16">
        <v>9.0000000000000018</v>
      </c>
      <c r="H22" s="16">
        <v>9.0000000000000018</v>
      </c>
      <c r="I22" s="16">
        <v>3</v>
      </c>
      <c r="J22" s="16">
        <v>6</v>
      </c>
      <c r="K22" s="16">
        <v>6</v>
      </c>
      <c r="L22" s="16">
        <v>6</v>
      </c>
      <c r="M22" s="16">
        <v>0</v>
      </c>
      <c r="N22" s="16">
        <v>9</v>
      </c>
      <c r="O22" s="16">
        <v>3</v>
      </c>
      <c r="P22" s="16">
        <v>3</v>
      </c>
      <c r="Q22" s="20">
        <v>88</v>
      </c>
    </row>
    <row r="23" spans="1:17" ht="13.15" x14ac:dyDescent="0.4">
      <c r="A23" s="107" t="s">
        <v>38</v>
      </c>
      <c r="B23" s="16">
        <v>10</v>
      </c>
      <c r="C23" s="16">
        <v>0</v>
      </c>
      <c r="D23" s="16">
        <v>9.0000000000000018</v>
      </c>
      <c r="E23" s="16">
        <v>6</v>
      </c>
      <c r="F23" s="16">
        <v>0</v>
      </c>
      <c r="G23" s="16">
        <v>0</v>
      </c>
      <c r="H23" s="16">
        <v>9.0000000000000018</v>
      </c>
      <c r="I23" s="16">
        <v>3</v>
      </c>
      <c r="J23" s="16">
        <v>6</v>
      </c>
      <c r="K23" s="16">
        <v>6</v>
      </c>
      <c r="L23" s="16">
        <v>6</v>
      </c>
      <c r="M23" s="16">
        <v>0</v>
      </c>
      <c r="N23" s="16">
        <v>9</v>
      </c>
      <c r="O23" s="16">
        <v>3</v>
      </c>
      <c r="P23" s="16">
        <v>3</v>
      </c>
      <c r="Q23" s="20">
        <v>70</v>
      </c>
    </row>
    <row r="24" spans="1:17" ht="13.15" x14ac:dyDescent="0.4">
      <c r="A24" s="107" t="s">
        <v>31</v>
      </c>
      <c r="B24" s="16">
        <v>0</v>
      </c>
      <c r="C24" s="16">
        <v>6</v>
      </c>
      <c r="D24" s="16">
        <v>9.0000000000000018</v>
      </c>
      <c r="E24" s="16">
        <v>6</v>
      </c>
      <c r="F24" s="16">
        <v>9.0000000000000018</v>
      </c>
      <c r="G24" s="16">
        <v>9.0000000000000018</v>
      </c>
      <c r="H24" s="16">
        <v>9.0000000000000018</v>
      </c>
      <c r="I24" s="16">
        <v>3</v>
      </c>
      <c r="J24" s="16">
        <v>6</v>
      </c>
      <c r="K24" s="16">
        <v>6</v>
      </c>
      <c r="L24" s="16">
        <v>6</v>
      </c>
      <c r="M24" s="16">
        <v>6</v>
      </c>
      <c r="N24" s="16">
        <v>0</v>
      </c>
      <c r="O24" s="16">
        <v>3</v>
      </c>
      <c r="P24" s="16">
        <v>3</v>
      </c>
      <c r="Q24" s="20">
        <v>81</v>
      </c>
    </row>
    <row r="25" spans="1:17" ht="13.15" x14ac:dyDescent="0.4">
      <c r="A25" s="107" t="s">
        <v>42</v>
      </c>
      <c r="B25" s="16">
        <v>10</v>
      </c>
      <c r="C25" s="16">
        <v>0</v>
      </c>
      <c r="D25" s="16">
        <v>0</v>
      </c>
      <c r="E25" s="16">
        <v>6</v>
      </c>
      <c r="F25" s="16">
        <v>0</v>
      </c>
      <c r="G25" s="16">
        <v>0</v>
      </c>
      <c r="H25" s="16">
        <v>0</v>
      </c>
      <c r="I25" s="16">
        <v>3</v>
      </c>
      <c r="J25" s="16">
        <v>6</v>
      </c>
      <c r="K25" s="16">
        <v>6</v>
      </c>
      <c r="L25" s="16">
        <v>6</v>
      </c>
      <c r="M25" s="16">
        <v>0</v>
      </c>
      <c r="N25" s="16">
        <v>0</v>
      </c>
      <c r="O25" s="16">
        <v>3</v>
      </c>
      <c r="P25" s="16">
        <v>3</v>
      </c>
      <c r="Q25" s="20">
        <v>43</v>
      </c>
    </row>
    <row r="26" spans="1:17" ht="13.15" x14ac:dyDescent="0.4">
      <c r="A26" s="107" t="s">
        <v>50</v>
      </c>
      <c r="B26" s="16">
        <v>0</v>
      </c>
      <c r="C26" s="16">
        <v>0</v>
      </c>
      <c r="D26" s="16">
        <v>9.0000000000000018</v>
      </c>
      <c r="E26" s="16">
        <v>6</v>
      </c>
      <c r="F26" s="16">
        <v>9.0000000000000018</v>
      </c>
      <c r="G26" s="16">
        <v>9.0000000000000018</v>
      </c>
      <c r="H26" s="16">
        <v>0</v>
      </c>
      <c r="I26" s="16">
        <v>3</v>
      </c>
      <c r="J26" s="16">
        <v>6</v>
      </c>
      <c r="K26" s="16">
        <v>6</v>
      </c>
      <c r="L26" s="16">
        <v>6</v>
      </c>
      <c r="M26" s="16">
        <v>6</v>
      </c>
      <c r="N26" s="16">
        <v>0</v>
      </c>
      <c r="O26" s="16">
        <v>3</v>
      </c>
      <c r="P26" s="16">
        <v>3</v>
      </c>
      <c r="Q26" s="20">
        <v>66</v>
      </c>
    </row>
    <row r="27" spans="1:17" ht="13.15" x14ac:dyDescent="0.4">
      <c r="A27" s="107" t="s">
        <v>46</v>
      </c>
      <c r="B27" s="16">
        <v>0</v>
      </c>
      <c r="C27" s="16">
        <v>6</v>
      </c>
      <c r="D27" s="16">
        <v>9.0000000000000018</v>
      </c>
      <c r="E27" s="16">
        <v>6</v>
      </c>
      <c r="F27" s="16">
        <v>9.0000000000000018</v>
      </c>
      <c r="G27" s="16">
        <v>9.0000000000000018</v>
      </c>
      <c r="H27" s="16">
        <v>9.0000000000000018</v>
      </c>
      <c r="I27" s="16">
        <v>3</v>
      </c>
      <c r="J27" s="16">
        <v>6</v>
      </c>
      <c r="K27" s="16">
        <v>6</v>
      </c>
      <c r="L27" s="16">
        <v>6</v>
      </c>
      <c r="M27" s="16">
        <v>0</v>
      </c>
      <c r="N27" s="16">
        <v>0</v>
      </c>
      <c r="O27" s="16">
        <v>3</v>
      </c>
      <c r="P27" s="16">
        <v>3</v>
      </c>
      <c r="Q27" s="20">
        <v>75</v>
      </c>
    </row>
    <row r="31" spans="1:17" ht="13.15" x14ac:dyDescent="0.4"/>
    <row r="32" spans="1:17" ht="13.15" x14ac:dyDescent="0.4"/>
    <row r="37" ht="13.15" x14ac:dyDescent="0.4"/>
  </sheetData>
  <sheetProtection formatCells="0" formatColumns="0" formatRows="0" insertColumns="0" insertRows="0" sort="0" autoFilter="0" pivotTables="0"/>
  <conditionalFormatting sqref="A4">
    <cfRule type="cellIs" dxfId="3" priority="1" operator="equal">
      <formula>0</formula>
    </cfRule>
  </conditionalFormatting>
  <pageMargins left="0.7" right="0.7" top="0.75" bottom="0.75"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C0AF7-46D6-4B49-BBBF-48B8F12C87FF}">
  <dimension ref="A1:C36"/>
  <sheetViews>
    <sheetView zoomScaleNormal="100" workbookViewId="0"/>
  </sheetViews>
  <sheetFormatPr defaultColWidth="8.73046875" defaultRowHeight="15" customHeight="1" x14ac:dyDescent="0.35"/>
  <cols>
    <col min="1" max="1" width="60.86328125" style="11" customWidth="1"/>
    <col min="2" max="2" width="32.265625" style="11" customWidth="1"/>
    <col min="3" max="3" width="27" style="17" customWidth="1"/>
    <col min="4" max="16384" width="8.73046875" style="11"/>
  </cols>
  <sheetData>
    <row r="1" spans="1:3" ht="37.5" x14ac:dyDescent="0.5">
      <c r="A1" s="66" t="s">
        <v>174</v>
      </c>
    </row>
    <row r="2" spans="1:3" ht="15" customHeight="1" x14ac:dyDescent="0.35">
      <c r="A2" s="69" t="s">
        <v>148</v>
      </c>
    </row>
    <row r="3" spans="1:3" s="12" customFormat="1" ht="93" customHeight="1" x14ac:dyDescent="0.4">
      <c r="A3" s="114" t="s">
        <v>99</v>
      </c>
      <c r="B3" s="140" t="s">
        <v>149</v>
      </c>
      <c r="C3" s="141" t="s">
        <v>150</v>
      </c>
    </row>
    <row r="4" spans="1:3" s="47" customFormat="1" ht="17.649999999999999" customHeight="1" x14ac:dyDescent="0.4">
      <c r="A4" s="108" t="s">
        <v>109</v>
      </c>
      <c r="B4" s="109" t="s">
        <v>110</v>
      </c>
      <c r="C4" s="118" t="s">
        <v>110</v>
      </c>
    </row>
    <row r="5" spans="1:3" ht="13.15" x14ac:dyDescent="0.4">
      <c r="A5" s="110" t="s">
        <v>43</v>
      </c>
      <c r="B5" s="11">
        <v>1</v>
      </c>
      <c r="C5" s="102">
        <v>1.4504525411928522</v>
      </c>
    </row>
    <row r="6" spans="1:3" ht="13.15" x14ac:dyDescent="0.4">
      <c r="A6" s="110" t="s">
        <v>35</v>
      </c>
      <c r="B6" s="11">
        <v>1</v>
      </c>
      <c r="C6" s="102">
        <v>1.4926932664606749</v>
      </c>
    </row>
    <row r="7" spans="1:3" ht="13.15" x14ac:dyDescent="0.4">
      <c r="A7" s="110" t="s">
        <v>51</v>
      </c>
      <c r="B7" s="11">
        <v>0</v>
      </c>
      <c r="C7" s="102">
        <v>0</v>
      </c>
    </row>
    <row r="8" spans="1:3" ht="13.15" x14ac:dyDescent="0.4">
      <c r="A8" s="110" t="s">
        <v>41</v>
      </c>
      <c r="B8" s="11">
        <v>1</v>
      </c>
      <c r="C8" s="102">
        <v>0.56816567711144572</v>
      </c>
    </row>
    <row r="9" spans="1:3" ht="13.15" x14ac:dyDescent="0.4">
      <c r="A9" s="110" t="s">
        <v>45</v>
      </c>
      <c r="B9" s="11">
        <v>44</v>
      </c>
      <c r="C9" s="102">
        <v>12.238812612652708</v>
      </c>
    </row>
    <row r="10" spans="1:3" ht="13.15" x14ac:dyDescent="0.4">
      <c r="A10" s="110" t="s">
        <v>39</v>
      </c>
      <c r="B10" s="11">
        <v>30</v>
      </c>
      <c r="C10" s="102">
        <v>15.941251175667274</v>
      </c>
    </row>
    <row r="11" spans="1:3" ht="13.15" x14ac:dyDescent="0.4">
      <c r="A11" s="110" t="s">
        <v>49</v>
      </c>
      <c r="B11" s="11">
        <v>2</v>
      </c>
      <c r="C11" s="102">
        <v>2.8305358204308075</v>
      </c>
    </row>
    <row r="12" spans="1:3" ht="13.15" x14ac:dyDescent="0.4">
      <c r="A12" s="110" t="s">
        <v>48</v>
      </c>
      <c r="B12" s="11">
        <v>7</v>
      </c>
      <c r="C12" s="102">
        <v>6.0960741282613995</v>
      </c>
    </row>
    <row r="13" spans="1:3" ht="13.15" x14ac:dyDescent="0.4">
      <c r="A13" s="110" t="s">
        <v>37</v>
      </c>
      <c r="B13" s="11">
        <v>29</v>
      </c>
      <c r="C13" s="102">
        <v>30.193865439476919</v>
      </c>
    </row>
    <row r="14" spans="1:3" ht="13.15" x14ac:dyDescent="0.4">
      <c r="A14" s="110" t="s">
        <v>52</v>
      </c>
      <c r="B14" s="11">
        <v>2</v>
      </c>
      <c r="C14" s="102">
        <v>1.2896902164100184</v>
      </c>
    </row>
    <row r="15" spans="1:3" ht="13.15" x14ac:dyDescent="0.4">
      <c r="A15" s="110" t="s">
        <v>44</v>
      </c>
      <c r="B15" s="11">
        <v>17</v>
      </c>
      <c r="C15" s="102">
        <v>14.520978543118765</v>
      </c>
    </row>
    <row r="16" spans="1:3" ht="13.15" x14ac:dyDescent="0.4">
      <c r="A16" s="110" t="s">
        <v>47</v>
      </c>
      <c r="B16" s="11">
        <v>2</v>
      </c>
      <c r="C16" s="102">
        <v>3.3975469710868751</v>
      </c>
    </row>
    <row r="17" spans="1:3" ht="13.15" x14ac:dyDescent="0.4">
      <c r="A17" s="110" t="s">
        <v>32</v>
      </c>
      <c r="B17" s="11">
        <v>45</v>
      </c>
      <c r="C17" s="102">
        <v>48.286370367191026</v>
      </c>
    </row>
    <row r="18" spans="1:3" ht="13.15" x14ac:dyDescent="0.4">
      <c r="A18" s="110" t="s">
        <v>33</v>
      </c>
      <c r="B18" s="11">
        <v>2</v>
      </c>
      <c r="C18" s="102">
        <v>1.4091354249600159</v>
      </c>
    </row>
    <row r="19" spans="1:3" ht="13.15" x14ac:dyDescent="0.4">
      <c r="A19" s="110" t="s">
        <v>36</v>
      </c>
      <c r="B19" s="11">
        <v>36</v>
      </c>
      <c r="C19" s="102">
        <v>22.548196770597151</v>
      </c>
    </row>
    <row r="20" spans="1:3" ht="13.15" x14ac:dyDescent="0.4">
      <c r="A20" s="110" t="s">
        <v>40</v>
      </c>
      <c r="B20" s="11">
        <v>46</v>
      </c>
      <c r="C20" s="102">
        <v>37.196063686129911</v>
      </c>
    </row>
    <row r="21" spans="1:3" ht="13.15" x14ac:dyDescent="0.4">
      <c r="A21" s="110" t="s">
        <v>34</v>
      </c>
      <c r="B21" s="11">
        <v>20</v>
      </c>
      <c r="C21" s="102">
        <v>14.974879639404898</v>
      </c>
    </row>
    <row r="22" spans="1:3" ht="13.15" x14ac:dyDescent="0.4">
      <c r="A22" s="110" t="s">
        <v>38</v>
      </c>
      <c r="B22" s="11">
        <v>20</v>
      </c>
      <c r="C22" s="102">
        <v>8.4211590041137363</v>
      </c>
    </row>
    <row r="23" spans="1:3" ht="13.15" x14ac:dyDescent="0.4">
      <c r="A23" s="110" t="s">
        <v>31</v>
      </c>
      <c r="B23" s="11">
        <v>19</v>
      </c>
      <c r="C23" s="102">
        <v>7.988765273257818</v>
      </c>
    </row>
    <row r="24" spans="1:3" ht="13.15" x14ac:dyDescent="0.4">
      <c r="A24" s="110" t="s">
        <v>42</v>
      </c>
      <c r="B24" s="11">
        <v>2</v>
      </c>
      <c r="C24" s="102">
        <v>2.1632613327853072</v>
      </c>
    </row>
    <row r="25" spans="1:3" ht="13.15" x14ac:dyDescent="0.4">
      <c r="A25" s="110" t="s">
        <v>50</v>
      </c>
      <c r="B25" s="11">
        <v>24</v>
      </c>
      <c r="C25" s="102">
        <v>18.108560822128663</v>
      </c>
    </row>
    <row r="26" spans="1:3" ht="13.15" x14ac:dyDescent="0.4">
      <c r="A26" s="110" t="s">
        <v>46</v>
      </c>
      <c r="B26" s="11">
        <v>2</v>
      </c>
      <c r="C26" s="102">
        <v>1.4800343367966138</v>
      </c>
    </row>
    <row r="30" spans="1:3" ht="12.75" x14ac:dyDescent="0.35"/>
    <row r="31" spans="1:3" ht="12.75" x14ac:dyDescent="0.35"/>
    <row r="36" ht="12.75" x14ac:dyDescent="0.35"/>
  </sheetData>
  <sheetProtection formatCells="0" formatColumns="0" formatRows="0" insertColumns="0" insertRows="0" sort="0" autoFilter="0" pivotTables="0"/>
  <conditionalFormatting sqref="A3">
    <cfRule type="cellIs" dxfId="2" priority="1" operator="equal">
      <formula>0</formula>
    </cfRule>
  </conditionalFormatting>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C44E8-6F9D-4291-A574-27462D2D84FA}">
  <dimension ref="A1:L37"/>
  <sheetViews>
    <sheetView zoomScaleNormal="100" workbookViewId="0">
      <pane xSplit="1" topLeftCell="B1" activePane="topRight" state="frozen"/>
      <selection pane="topRight"/>
    </sheetView>
  </sheetViews>
  <sheetFormatPr defaultColWidth="8.73046875" defaultRowHeight="15" customHeight="1" x14ac:dyDescent="0.35"/>
  <cols>
    <col min="1" max="1" width="60.86328125" style="11" customWidth="1"/>
    <col min="2" max="12" width="17.265625" style="11" customWidth="1"/>
    <col min="13" max="16384" width="8.73046875" style="11"/>
  </cols>
  <sheetData>
    <row r="1" spans="1:12" ht="18.75" x14ac:dyDescent="0.5">
      <c r="A1" s="66" t="s">
        <v>175</v>
      </c>
    </row>
    <row r="2" spans="1:12" ht="15" customHeight="1" x14ac:dyDescent="0.4">
      <c r="A2" s="93" t="s">
        <v>54</v>
      </c>
    </row>
    <row r="3" spans="1:12" ht="15" customHeight="1" x14ac:dyDescent="0.35">
      <c r="A3" s="69" t="s">
        <v>151</v>
      </c>
    </row>
    <row r="4" spans="1:12" s="12" customFormat="1" ht="105" x14ac:dyDescent="0.4">
      <c r="A4" s="114" t="s">
        <v>99</v>
      </c>
      <c r="B4" s="142" t="s">
        <v>152</v>
      </c>
      <c r="C4" s="142" t="s">
        <v>153</v>
      </c>
      <c r="D4" s="142" t="s">
        <v>154</v>
      </c>
      <c r="E4" s="143" t="s">
        <v>155</v>
      </c>
      <c r="F4" s="144" t="s">
        <v>156</v>
      </c>
      <c r="G4" s="143" t="s">
        <v>157</v>
      </c>
      <c r="H4" s="142" t="s">
        <v>158</v>
      </c>
      <c r="I4" s="142" t="s">
        <v>159</v>
      </c>
      <c r="J4" s="142" t="s">
        <v>160</v>
      </c>
      <c r="K4" s="142" t="s">
        <v>161</v>
      </c>
      <c r="L4" s="145" t="s">
        <v>162</v>
      </c>
    </row>
    <row r="5" spans="1:12" s="47" customFormat="1" ht="17.649999999999999" customHeight="1" x14ac:dyDescent="0.4">
      <c r="A5" s="108" t="s">
        <v>109</v>
      </c>
      <c r="B5" s="47" t="s">
        <v>110</v>
      </c>
      <c r="C5" s="47" t="s">
        <v>110</v>
      </c>
      <c r="D5" s="47" t="s">
        <v>110</v>
      </c>
      <c r="E5" s="120" t="s">
        <v>110</v>
      </c>
      <c r="F5" s="121" t="s">
        <v>110</v>
      </c>
      <c r="G5" s="120" t="s">
        <v>110</v>
      </c>
      <c r="H5" s="109">
        <v>0.25</v>
      </c>
      <c r="I5" s="109">
        <v>0.25</v>
      </c>
      <c r="J5" s="109">
        <v>0.25</v>
      </c>
      <c r="K5" s="109">
        <v>0.25</v>
      </c>
      <c r="L5" s="112">
        <v>1</v>
      </c>
    </row>
    <row r="6" spans="1:12" ht="13.15" x14ac:dyDescent="0.4">
      <c r="A6" s="110" t="s">
        <v>43</v>
      </c>
      <c r="B6" s="103">
        <v>0</v>
      </c>
      <c r="C6" s="103">
        <v>1707687</v>
      </c>
      <c r="D6" s="11" t="s">
        <v>12</v>
      </c>
      <c r="E6" s="104" t="s">
        <v>9</v>
      </c>
      <c r="F6" s="122">
        <v>0</v>
      </c>
      <c r="G6" s="123">
        <v>5.1980422921941303</v>
      </c>
      <c r="H6" s="105">
        <v>0</v>
      </c>
      <c r="I6" s="105">
        <v>1.2995105730485326</v>
      </c>
      <c r="J6" s="11">
        <v>25</v>
      </c>
      <c r="K6" s="11">
        <v>0</v>
      </c>
      <c r="L6" s="119">
        <v>26.299510573048533</v>
      </c>
    </row>
    <row r="7" spans="1:12" ht="13.15" x14ac:dyDescent="0.4">
      <c r="A7" s="110" t="s">
        <v>35</v>
      </c>
      <c r="B7" s="103">
        <v>0</v>
      </c>
      <c r="C7" s="103">
        <v>1300000</v>
      </c>
      <c r="D7" s="11" t="s">
        <v>12</v>
      </c>
      <c r="E7" s="104" t="s">
        <v>12</v>
      </c>
      <c r="F7" s="122">
        <v>0</v>
      </c>
      <c r="G7" s="123">
        <v>3.7442499019363118</v>
      </c>
      <c r="H7" s="105">
        <v>0</v>
      </c>
      <c r="I7" s="105">
        <v>0.93606247548407795</v>
      </c>
      <c r="J7" s="11">
        <v>25</v>
      </c>
      <c r="K7" s="11">
        <v>25</v>
      </c>
      <c r="L7" s="119">
        <v>50.936062475484079</v>
      </c>
    </row>
    <row r="8" spans="1:12" ht="13.15" x14ac:dyDescent="0.4">
      <c r="A8" s="110" t="s">
        <v>51</v>
      </c>
      <c r="B8" s="103">
        <v>0</v>
      </c>
      <c r="C8" s="103">
        <v>2215460</v>
      </c>
      <c r="D8" s="11" t="s">
        <v>12</v>
      </c>
      <c r="E8" s="104" t="s">
        <v>12</v>
      </c>
      <c r="F8" s="122">
        <v>0</v>
      </c>
      <c r="G8" s="123">
        <v>7.0087365831045174</v>
      </c>
      <c r="H8" s="105">
        <v>0</v>
      </c>
      <c r="I8" s="105">
        <v>1.7521841457761294</v>
      </c>
      <c r="J8" s="11">
        <v>25</v>
      </c>
      <c r="K8" s="11">
        <v>25</v>
      </c>
      <c r="L8" s="119">
        <v>51.752184145776127</v>
      </c>
    </row>
    <row r="9" spans="1:12" ht="13.15" x14ac:dyDescent="0.4">
      <c r="A9" s="110" t="s">
        <v>41</v>
      </c>
      <c r="B9" s="103">
        <v>0</v>
      </c>
      <c r="C9" s="103">
        <v>250000</v>
      </c>
      <c r="D9" s="11" t="s">
        <v>12</v>
      </c>
      <c r="E9" s="104" t="s">
        <v>12</v>
      </c>
      <c r="F9" s="122">
        <v>0</v>
      </c>
      <c r="G9" s="123">
        <v>0</v>
      </c>
      <c r="H9" s="105">
        <v>0</v>
      </c>
      <c r="I9" s="105">
        <v>0</v>
      </c>
      <c r="J9" s="11">
        <v>25</v>
      </c>
      <c r="K9" s="11">
        <v>25</v>
      </c>
      <c r="L9" s="119">
        <v>50</v>
      </c>
    </row>
    <row r="10" spans="1:12" ht="13.15" x14ac:dyDescent="0.4">
      <c r="A10" s="110" t="s">
        <v>45</v>
      </c>
      <c r="B10" s="103">
        <v>0</v>
      </c>
      <c r="C10" s="103">
        <v>813000</v>
      </c>
      <c r="D10" s="11" t="s">
        <v>9</v>
      </c>
      <c r="E10" s="104" t="s">
        <v>9</v>
      </c>
      <c r="F10" s="122">
        <v>0</v>
      </c>
      <c r="G10" s="123">
        <v>2.0076311378953751</v>
      </c>
      <c r="H10" s="105">
        <v>0</v>
      </c>
      <c r="I10" s="105">
        <v>0.50190778447384377</v>
      </c>
      <c r="J10" s="11">
        <v>0</v>
      </c>
      <c r="K10" s="11">
        <v>0</v>
      </c>
      <c r="L10" s="119">
        <v>0.50190778447384377</v>
      </c>
    </row>
    <row r="11" spans="1:12" ht="13.15" x14ac:dyDescent="0.4">
      <c r="A11" s="110" t="s">
        <v>39</v>
      </c>
      <c r="B11" s="103">
        <v>36766937</v>
      </c>
      <c r="C11" s="103">
        <v>9000000</v>
      </c>
      <c r="D11" s="11" t="s">
        <v>12</v>
      </c>
      <c r="E11" s="104" t="s">
        <v>12</v>
      </c>
      <c r="F11" s="122">
        <v>100</v>
      </c>
      <c r="G11" s="123">
        <v>31.202082516135931</v>
      </c>
      <c r="H11" s="105">
        <v>25</v>
      </c>
      <c r="I11" s="105">
        <v>7.8005206290339828</v>
      </c>
      <c r="J11" s="11">
        <v>25</v>
      </c>
      <c r="K11" s="11">
        <v>25</v>
      </c>
      <c r="L11" s="119">
        <v>82.800520629033983</v>
      </c>
    </row>
    <row r="12" spans="1:12" ht="13.15" x14ac:dyDescent="0.4">
      <c r="A12" s="110" t="s">
        <v>49</v>
      </c>
      <c r="B12" s="103">
        <v>10852123</v>
      </c>
      <c r="C12" s="103">
        <v>3298776</v>
      </c>
      <c r="D12" s="11" t="s">
        <v>12</v>
      </c>
      <c r="E12" s="104" t="s">
        <v>9</v>
      </c>
      <c r="F12" s="122">
        <v>29.515983341228562</v>
      </c>
      <c r="G12" s="123">
        <v>10.871789751453125</v>
      </c>
      <c r="H12" s="105">
        <v>7.3789958353071405</v>
      </c>
      <c r="I12" s="105">
        <v>2.7179474378632813</v>
      </c>
      <c r="J12" s="11">
        <v>25</v>
      </c>
      <c r="K12" s="11">
        <v>0</v>
      </c>
      <c r="L12" s="119">
        <v>35.096943273170425</v>
      </c>
    </row>
    <row r="13" spans="1:12" ht="13.15" x14ac:dyDescent="0.4">
      <c r="A13" s="110" t="s">
        <v>48</v>
      </c>
      <c r="B13" s="103">
        <v>0</v>
      </c>
      <c r="C13" s="103">
        <v>1446000</v>
      </c>
      <c r="D13" s="11" t="s">
        <v>12</v>
      </c>
      <c r="E13" s="104" t="s">
        <v>9</v>
      </c>
      <c r="F13" s="122">
        <v>0</v>
      </c>
      <c r="G13" s="123">
        <v>4.2648789359198371</v>
      </c>
      <c r="H13" s="105">
        <v>0</v>
      </c>
      <c r="I13" s="105">
        <v>1.0662197339799593</v>
      </c>
      <c r="J13" s="11">
        <v>25</v>
      </c>
      <c r="K13" s="11">
        <v>0</v>
      </c>
      <c r="L13" s="119">
        <v>26.06621973397996</v>
      </c>
    </row>
    <row r="14" spans="1:12" ht="13.15" x14ac:dyDescent="0.4">
      <c r="A14" s="110" t="s">
        <v>37</v>
      </c>
      <c r="B14" s="103">
        <v>0</v>
      </c>
      <c r="C14" s="103">
        <v>6985684</v>
      </c>
      <c r="D14" s="11" t="s">
        <v>12</v>
      </c>
      <c r="E14" s="104" t="s">
        <v>9</v>
      </c>
      <c r="F14" s="122">
        <v>0</v>
      </c>
      <c r="G14" s="123">
        <v>24.019127768070465</v>
      </c>
      <c r="H14" s="105">
        <v>0</v>
      </c>
      <c r="I14" s="105">
        <v>6.0047819420176163</v>
      </c>
      <c r="J14" s="11">
        <v>25</v>
      </c>
      <c r="K14" s="11">
        <v>0</v>
      </c>
      <c r="L14" s="119">
        <v>31.004781942017615</v>
      </c>
    </row>
    <row r="15" spans="1:12" ht="13.15" x14ac:dyDescent="0.4">
      <c r="A15" s="110" t="s">
        <v>52</v>
      </c>
      <c r="B15" s="103">
        <v>0</v>
      </c>
      <c r="C15" s="103">
        <v>928000</v>
      </c>
      <c r="D15" s="11" t="s">
        <v>9</v>
      </c>
      <c r="E15" s="104" t="s">
        <v>9</v>
      </c>
      <c r="F15" s="122">
        <v>0</v>
      </c>
      <c r="G15" s="123">
        <v>2.4177156509645901</v>
      </c>
      <c r="H15" s="105">
        <v>0</v>
      </c>
      <c r="I15" s="105">
        <v>0.60442891274114752</v>
      </c>
      <c r="J15" s="11">
        <v>0</v>
      </c>
      <c r="K15" s="11">
        <v>0</v>
      </c>
      <c r="L15" s="119">
        <v>0.60442891274114752</v>
      </c>
    </row>
    <row r="16" spans="1:12" ht="13.15" x14ac:dyDescent="0.4">
      <c r="A16" s="110" t="s">
        <v>44</v>
      </c>
      <c r="B16" s="103">
        <v>0</v>
      </c>
      <c r="C16" s="103">
        <v>5094313</v>
      </c>
      <c r="D16" s="11" t="s">
        <v>12</v>
      </c>
      <c r="E16" s="104" t="s">
        <v>9</v>
      </c>
      <c r="F16" s="122">
        <v>0</v>
      </c>
      <c r="G16" s="123">
        <v>17.27458902399886</v>
      </c>
      <c r="H16" s="105">
        <v>0</v>
      </c>
      <c r="I16" s="105">
        <v>4.3186472559997151</v>
      </c>
      <c r="J16" s="11">
        <v>25</v>
      </c>
      <c r="K16" s="11">
        <v>0</v>
      </c>
      <c r="L16" s="119">
        <v>29.318647255999714</v>
      </c>
    </row>
    <row r="17" spans="1:12" ht="13.15" x14ac:dyDescent="0.4">
      <c r="A17" s="110" t="s">
        <v>47</v>
      </c>
      <c r="B17" s="103">
        <v>0</v>
      </c>
      <c r="C17" s="103">
        <v>0</v>
      </c>
      <c r="D17" s="11" t="s">
        <v>12</v>
      </c>
      <c r="E17" s="104" t="s">
        <v>12</v>
      </c>
      <c r="F17" s="122">
        <v>0</v>
      </c>
      <c r="G17" s="123">
        <v>0</v>
      </c>
      <c r="H17" s="105">
        <v>0</v>
      </c>
      <c r="I17" s="105">
        <v>0</v>
      </c>
      <c r="J17" s="11">
        <v>25</v>
      </c>
      <c r="K17" s="11">
        <v>25</v>
      </c>
      <c r="L17" s="119">
        <v>50</v>
      </c>
    </row>
    <row r="18" spans="1:12" ht="13.15" x14ac:dyDescent="0.4">
      <c r="A18" s="110" t="s">
        <v>32</v>
      </c>
      <c r="B18" s="103">
        <v>0</v>
      </c>
      <c r="C18" s="103">
        <v>1562000</v>
      </c>
      <c r="D18" s="11" t="s">
        <v>9</v>
      </c>
      <c r="E18" s="104" t="s">
        <v>9</v>
      </c>
      <c r="F18" s="122">
        <v>0</v>
      </c>
      <c r="G18" s="123">
        <v>4.6785294012766112</v>
      </c>
      <c r="H18" s="105">
        <v>0</v>
      </c>
      <c r="I18" s="105">
        <v>1.1696323503191528</v>
      </c>
      <c r="J18" s="11">
        <v>0</v>
      </c>
      <c r="K18" s="11">
        <v>0</v>
      </c>
      <c r="L18" s="119">
        <v>1.1696323503191528</v>
      </c>
    </row>
    <row r="19" spans="1:12" ht="13.15" x14ac:dyDescent="0.4">
      <c r="A19" s="110" t="s">
        <v>33</v>
      </c>
      <c r="B19" s="103">
        <v>0</v>
      </c>
      <c r="C19" s="103">
        <v>6480000</v>
      </c>
      <c r="D19" s="11" t="s">
        <v>12</v>
      </c>
      <c r="E19" s="104" t="s">
        <v>12</v>
      </c>
      <c r="F19" s="122">
        <v>0</v>
      </c>
      <c r="G19" s="123">
        <v>22.215882751488785</v>
      </c>
      <c r="H19" s="105">
        <v>0</v>
      </c>
      <c r="I19" s="105">
        <v>5.5539706878721962</v>
      </c>
      <c r="J19" s="11">
        <v>25</v>
      </c>
      <c r="K19" s="11">
        <v>25</v>
      </c>
      <c r="L19" s="119">
        <v>55.553970687872194</v>
      </c>
    </row>
    <row r="20" spans="1:12" ht="13.15" x14ac:dyDescent="0.4">
      <c r="A20" s="110" t="s">
        <v>36</v>
      </c>
      <c r="B20" s="103">
        <v>0</v>
      </c>
      <c r="C20" s="103">
        <v>28293000</v>
      </c>
      <c r="D20" s="11" t="s">
        <v>9</v>
      </c>
      <c r="E20" s="104" t="s">
        <v>9</v>
      </c>
      <c r="F20" s="122">
        <v>0</v>
      </c>
      <c r="G20" s="123">
        <v>100</v>
      </c>
      <c r="H20" s="105">
        <v>0</v>
      </c>
      <c r="I20" s="105">
        <v>25</v>
      </c>
      <c r="J20" s="11">
        <v>0</v>
      </c>
      <c r="K20" s="11">
        <v>0</v>
      </c>
      <c r="L20" s="119">
        <v>25</v>
      </c>
    </row>
    <row r="21" spans="1:12" ht="13.15" x14ac:dyDescent="0.4">
      <c r="A21" s="110" t="s">
        <v>40</v>
      </c>
      <c r="B21" s="103">
        <v>17700266</v>
      </c>
      <c r="C21" s="103">
        <v>0</v>
      </c>
      <c r="D21" s="11" t="s">
        <v>12</v>
      </c>
      <c r="E21" s="104" t="s">
        <v>9</v>
      </c>
      <c r="F21" s="122">
        <v>48.141801967349089</v>
      </c>
      <c r="G21" s="123">
        <v>0</v>
      </c>
      <c r="H21" s="105">
        <v>12.035450491837272</v>
      </c>
      <c r="I21" s="105">
        <v>0</v>
      </c>
      <c r="J21" s="11">
        <v>25</v>
      </c>
      <c r="K21" s="11">
        <v>0</v>
      </c>
      <c r="L21" s="119">
        <v>37.035450491837274</v>
      </c>
    </row>
    <row r="22" spans="1:12" ht="13.15" x14ac:dyDescent="0.4">
      <c r="A22" s="110" t="s">
        <v>34</v>
      </c>
      <c r="B22" s="103">
        <v>22386183</v>
      </c>
      <c r="C22" s="103">
        <v>3846496</v>
      </c>
      <c r="D22" s="11" t="s">
        <v>9</v>
      </c>
      <c r="E22" s="104" t="s">
        <v>12</v>
      </c>
      <c r="F22" s="122">
        <v>60.886722763987656</v>
      </c>
      <c r="G22" s="123">
        <v>12.824933138394609</v>
      </c>
      <c r="H22" s="105">
        <v>15.221680690996914</v>
      </c>
      <c r="I22" s="105">
        <v>3.2062332845986523</v>
      </c>
      <c r="J22" s="11">
        <v>0</v>
      </c>
      <c r="K22" s="11">
        <v>25</v>
      </c>
      <c r="L22" s="119">
        <v>43.427913975595565</v>
      </c>
    </row>
    <row r="23" spans="1:12" ht="13.15" x14ac:dyDescent="0.4">
      <c r="A23" s="110" t="s">
        <v>38</v>
      </c>
      <c r="B23" s="103">
        <v>20386183</v>
      </c>
      <c r="C23" s="103">
        <v>17093594</v>
      </c>
      <c r="D23" s="11" t="s">
        <v>12</v>
      </c>
      <c r="E23" s="104" t="s">
        <v>12</v>
      </c>
      <c r="F23" s="122">
        <v>55.447052877970229</v>
      </c>
      <c r="G23" s="123">
        <v>60.063452555004815</v>
      </c>
      <c r="H23" s="105">
        <v>13.861763219492557</v>
      </c>
      <c r="I23" s="105">
        <v>15.015863138751204</v>
      </c>
      <c r="J23" s="11">
        <v>25</v>
      </c>
      <c r="K23" s="11">
        <v>25</v>
      </c>
      <c r="L23" s="119">
        <v>78.877626358243759</v>
      </c>
    </row>
    <row r="24" spans="1:12" ht="13.15" x14ac:dyDescent="0.4">
      <c r="A24" s="110" t="s">
        <v>31</v>
      </c>
      <c r="B24" s="103">
        <v>0</v>
      </c>
      <c r="C24" s="103">
        <v>14850000</v>
      </c>
      <c r="D24" s="11" t="s">
        <v>12</v>
      </c>
      <c r="E24" s="104" t="s">
        <v>12</v>
      </c>
      <c r="F24" s="122">
        <v>0</v>
      </c>
      <c r="G24" s="123">
        <v>52.062903398352532</v>
      </c>
      <c r="H24" s="105">
        <v>0</v>
      </c>
      <c r="I24" s="105">
        <v>13.015725849588133</v>
      </c>
      <c r="J24" s="11">
        <v>25</v>
      </c>
      <c r="K24" s="11">
        <v>25</v>
      </c>
      <c r="L24" s="119">
        <v>63.015725849588136</v>
      </c>
    </row>
    <row r="25" spans="1:12" ht="13.15" x14ac:dyDescent="0.4">
      <c r="A25" s="110" t="s">
        <v>42</v>
      </c>
      <c r="B25" s="103">
        <v>0</v>
      </c>
      <c r="C25" s="103">
        <v>0</v>
      </c>
      <c r="D25" s="11" t="s">
        <v>9</v>
      </c>
      <c r="E25" s="104" t="s">
        <v>12</v>
      </c>
      <c r="F25" s="122">
        <v>0</v>
      </c>
      <c r="G25" s="123">
        <v>0</v>
      </c>
      <c r="H25" s="105">
        <v>0</v>
      </c>
      <c r="I25" s="105">
        <v>0</v>
      </c>
      <c r="J25" s="11">
        <v>0</v>
      </c>
      <c r="K25" s="11">
        <v>25</v>
      </c>
      <c r="L25" s="119">
        <v>25</v>
      </c>
    </row>
    <row r="26" spans="1:12" ht="13.15" x14ac:dyDescent="0.4">
      <c r="A26" s="110" t="s">
        <v>50</v>
      </c>
      <c r="B26" s="103">
        <v>0</v>
      </c>
      <c r="C26" s="103">
        <v>3200000</v>
      </c>
      <c r="D26" s="11" t="s">
        <v>9</v>
      </c>
      <c r="E26" s="104" t="s">
        <v>9</v>
      </c>
      <c r="F26" s="122">
        <v>0</v>
      </c>
      <c r="G26" s="123">
        <v>10.519559248297258</v>
      </c>
      <c r="H26" s="105">
        <v>0</v>
      </c>
      <c r="I26" s="105">
        <v>2.6298898120743144</v>
      </c>
      <c r="J26" s="11">
        <v>0</v>
      </c>
      <c r="K26" s="11">
        <v>0</v>
      </c>
      <c r="L26" s="119">
        <v>2.6298898120743144</v>
      </c>
    </row>
    <row r="27" spans="1:12" ht="13.15" x14ac:dyDescent="0.4">
      <c r="A27" s="110" t="s">
        <v>46</v>
      </c>
      <c r="B27" s="103">
        <v>13302704</v>
      </c>
      <c r="C27" s="103">
        <v>8793217</v>
      </c>
      <c r="D27" s="11" t="s">
        <v>9</v>
      </c>
      <c r="E27" s="104" t="s">
        <v>9</v>
      </c>
      <c r="F27" s="122">
        <v>36.181159175701801</v>
      </c>
      <c r="G27" s="123">
        <v>30.464704204257746</v>
      </c>
      <c r="H27" s="105">
        <v>9.0452897939254502</v>
      </c>
      <c r="I27" s="105">
        <v>7.6161760510644365</v>
      </c>
      <c r="J27" s="11">
        <v>0</v>
      </c>
      <c r="K27" s="11">
        <v>0</v>
      </c>
      <c r="L27" s="119">
        <v>16.661465844989888</v>
      </c>
    </row>
    <row r="31" spans="1:12" ht="12.75" x14ac:dyDescent="0.35"/>
    <row r="32" spans="1:12" ht="12.75" x14ac:dyDescent="0.35"/>
    <row r="37" ht="12.75" x14ac:dyDescent="0.35"/>
  </sheetData>
  <sheetProtection formatCells="0" formatColumns="0" formatRows="0" insertColumns="0" insertRows="0" sort="0" autoFilter="0" pivotTables="0"/>
  <conditionalFormatting sqref="A4">
    <cfRule type="cellIs" dxfId="1" priority="1" operator="equal">
      <formula>0</formula>
    </cfRule>
  </conditionalFormatting>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CD3B7-DAE3-4011-98BE-752678E252BF}">
  <dimension ref="A1:F37"/>
  <sheetViews>
    <sheetView zoomScaleNormal="100" workbookViewId="0">
      <pane xSplit="1" topLeftCell="B1" activePane="topRight" state="frozen"/>
      <selection pane="topRight"/>
    </sheetView>
  </sheetViews>
  <sheetFormatPr defaultColWidth="8.73046875" defaultRowHeight="15" customHeight="1" x14ac:dyDescent="0.4"/>
  <cols>
    <col min="1" max="1" width="60.86328125" style="11" customWidth="1"/>
    <col min="2" max="3" width="36.265625" style="11" customWidth="1"/>
    <col min="4" max="4" width="36.265625" style="14" customWidth="1"/>
    <col min="5" max="5" width="36.265625" style="11" customWidth="1"/>
    <col min="6" max="6" width="36.265625" style="14" customWidth="1"/>
    <col min="7" max="16384" width="8.73046875" style="11"/>
  </cols>
  <sheetData>
    <row r="1" spans="1:6" ht="37.5" x14ac:dyDescent="0.5">
      <c r="A1" s="66" t="s">
        <v>176</v>
      </c>
    </row>
    <row r="2" spans="1:6" ht="15" customHeight="1" x14ac:dyDescent="0.4">
      <c r="A2" s="93" t="s">
        <v>54</v>
      </c>
    </row>
    <row r="3" spans="1:6" ht="15" customHeight="1" x14ac:dyDescent="0.4">
      <c r="A3" s="69" t="s">
        <v>163</v>
      </c>
    </row>
    <row r="4" spans="1:6" s="12" customFormat="1" ht="93" customHeight="1" x14ac:dyDescent="0.4">
      <c r="A4" s="114" t="s">
        <v>99</v>
      </c>
      <c r="B4" s="146" t="s">
        <v>164</v>
      </c>
      <c r="C4" s="146" t="s">
        <v>165</v>
      </c>
      <c r="D4" s="147" t="s">
        <v>166</v>
      </c>
      <c r="E4" s="146" t="s">
        <v>167</v>
      </c>
      <c r="F4" s="148" t="s">
        <v>168</v>
      </c>
    </row>
    <row r="5" spans="1:6" s="47" customFormat="1" ht="17.649999999999999" customHeight="1" x14ac:dyDescent="0.4">
      <c r="A5" s="108" t="s">
        <v>109</v>
      </c>
      <c r="B5" s="47" t="s">
        <v>110</v>
      </c>
      <c r="C5" s="47" t="s">
        <v>110</v>
      </c>
      <c r="D5" s="124" t="s">
        <v>110</v>
      </c>
      <c r="E5" s="47" t="s">
        <v>110</v>
      </c>
      <c r="F5" s="124" t="s">
        <v>110</v>
      </c>
    </row>
    <row r="6" spans="1:6" ht="13.15" x14ac:dyDescent="0.4">
      <c r="A6" s="110" t="s">
        <v>43</v>
      </c>
      <c r="B6" s="125">
        <v>68944</v>
      </c>
      <c r="C6" s="11">
        <v>71521.259999999995</v>
      </c>
      <c r="D6" s="111">
        <v>0.13636363636363635</v>
      </c>
      <c r="E6" s="103">
        <v>6999625</v>
      </c>
      <c r="F6" s="126">
        <v>101.52623868647018</v>
      </c>
    </row>
    <row r="7" spans="1:6" ht="13.15" x14ac:dyDescent="0.4">
      <c r="A7" s="110" t="s">
        <v>35</v>
      </c>
      <c r="B7" s="125">
        <v>66993</v>
      </c>
      <c r="C7" s="11">
        <v>10872.79</v>
      </c>
      <c r="D7" s="111">
        <v>0.44680851063829785</v>
      </c>
      <c r="E7" s="103">
        <v>2370720</v>
      </c>
      <c r="F7" s="126">
        <v>35.387577806636514</v>
      </c>
    </row>
    <row r="8" spans="1:6" ht="13.15" x14ac:dyDescent="0.4">
      <c r="A8" s="110" t="s">
        <v>51</v>
      </c>
      <c r="B8" s="125">
        <v>145760</v>
      </c>
      <c r="C8" s="11">
        <v>25078.52</v>
      </c>
      <c r="D8" s="111">
        <v>0.20454545454545456</v>
      </c>
      <c r="E8" s="103">
        <v>2581600</v>
      </c>
      <c r="F8" s="126">
        <v>17.711306256860592</v>
      </c>
    </row>
    <row r="9" spans="1:6" ht="13.15" x14ac:dyDescent="0.4">
      <c r="A9" s="110" t="s">
        <v>41</v>
      </c>
      <c r="B9" s="125">
        <v>176005</v>
      </c>
      <c r="C9" s="11">
        <v>27738.79</v>
      </c>
      <c r="D9" s="111">
        <v>0.23636363636363636</v>
      </c>
      <c r="E9" s="103">
        <v>1631300</v>
      </c>
      <c r="F9" s="126">
        <v>9.2684866907190138</v>
      </c>
    </row>
    <row r="10" spans="1:6" ht="13.15" x14ac:dyDescent="0.4">
      <c r="A10" s="110" t="s">
        <v>45</v>
      </c>
      <c r="B10" s="125">
        <v>359512</v>
      </c>
      <c r="C10" s="11">
        <v>14230.37</v>
      </c>
      <c r="D10" s="111">
        <v>0.27570093457943923</v>
      </c>
      <c r="E10" s="103">
        <v>13078050</v>
      </c>
      <c r="F10" s="126">
        <v>36.377228020205166</v>
      </c>
    </row>
    <row r="11" spans="1:6" ht="13.15" x14ac:dyDescent="0.4">
      <c r="A11" s="110" t="s">
        <v>39</v>
      </c>
      <c r="B11" s="125">
        <v>188191</v>
      </c>
      <c r="C11" s="11">
        <v>237110.44</v>
      </c>
      <c r="D11" s="111">
        <v>0.10714285714285714</v>
      </c>
      <c r="E11" s="103">
        <v>9792552</v>
      </c>
      <c r="F11" s="126">
        <v>52.035177027594308</v>
      </c>
    </row>
    <row r="12" spans="1:6" ht="13.15" x14ac:dyDescent="0.4">
      <c r="A12" s="110" t="s">
        <v>49</v>
      </c>
      <c r="B12" s="125">
        <v>70658</v>
      </c>
      <c r="C12" s="11">
        <v>178837.97</v>
      </c>
      <c r="D12" s="111">
        <v>4.3478260869565216E-2</v>
      </c>
      <c r="E12" s="103">
        <v>21516650</v>
      </c>
      <c r="F12" s="126">
        <v>304.51824280336268</v>
      </c>
    </row>
    <row r="13" spans="1:6" ht="13.15" x14ac:dyDescent="0.4">
      <c r="A13" s="110" t="s">
        <v>48</v>
      </c>
      <c r="B13" s="125">
        <v>114828</v>
      </c>
      <c r="C13" s="11">
        <v>113017.9</v>
      </c>
      <c r="D13" s="111">
        <v>0.12676056338028169</v>
      </c>
      <c r="E13" s="103">
        <v>4418922</v>
      </c>
      <c r="F13" s="126">
        <v>38.482965827150174</v>
      </c>
    </row>
    <row r="14" spans="1:6" ht="13.15" x14ac:dyDescent="0.4">
      <c r="A14" s="110" t="s">
        <v>37</v>
      </c>
      <c r="B14" s="125">
        <v>96046</v>
      </c>
      <c r="C14" s="11">
        <v>83871.59</v>
      </c>
      <c r="D14" s="111">
        <v>0.15517241379310345</v>
      </c>
      <c r="E14" s="103">
        <v>2970600</v>
      </c>
      <c r="F14" s="126">
        <v>30.928929887762113</v>
      </c>
    </row>
    <row r="15" spans="1:6" ht="13.15" x14ac:dyDescent="0.4">
      <c r="A15" s="110" t="s">
        <v>52</v>
      </c>
      <c r="B15" s="125">
        <v>155076</v>
      </c>
      <c r="C15" s="11">
        <v>43983.040000000001</v>
      </c>
      <c r="D15" s="111">
        <v>0.10869565217391304</v>
      </c>
      <c r="E15" s="103">
        <v>3836235</v>
      </c>
      <c r="F15" s="126">
        <v>24.737773736748434</v>
      </c>
    </row>
    <row r="16" spans="1:6" ht="13.15" x14ac:dyDescent="0.4">
      <c r="A16" s="110" t="s">
        <v>44</v>
      </c>
      <c r="B16" s="125">
        <v>117072</v>
      </c>
      <c r="C16" s="11">
        <v>254829.33</v>
      </c>
      <c r="D16" s="111">
        <v>5.4794520547945202E-2</v>
      </c>
      <c r="E16" s="103">
        <v>19262511</v>
      </c>
      <c r="F16" s="126">
        <v>164.53559348093481</v>
      </c>
    </row>
    <row r="17" spans="1:6" ht="13.15" x14ac:dyDescent="0.4">
      <c r="A17" s="110" t="s">
        <v>47</v>
      </c>
      <c r="B17" s="125">
        <v>58866</v>
      </c>
      <c r="C17" s="11">
        <v>11195.69</v>
      </c>
      <c r="D17" s="111">
        <v>0.30555555555555558</v>
      </c>
      <c r="E17" s="103">
        <v>4277831</v>
      </c>
      <c r="F17" s="126">
        <v>72.670658784357698</v>
      </c>
    </row>
    <row r="18" spans="1:6" ht="13.15" x14ac:dyDescent="0.4">
      <c r="A18" s="110" t="s">
        <v>32</v>
      </c>
      <c r="B18" s="125">
        <v>93194</v>
      </c>
      <c r="C18" s="11">
        <v>85032.66</v>
      </c>
      <c r="D18" s="111">
        <v>1.7857142857142856E-2</v>
      </c>
      <c r="E18" s="103">
        <v>5119939</v>
      </c>
      <c r="F18" s="126">
        <v>54.938504624761251</v>
      </c>
    </row>
    <row r="19" spans="1:6" ht="13.15" x14ac:dyDescent="0.4">
      <c r="A19" s="110" t="s">
        <v>33</v>
      </c>
      <c r="B19" s="125">
        <v>141931</v>
      </c>
      <c r="C19" s="11">
        <v>44227.27</v>
      </c>
      <c r="D19" s="111">
        <v>0.32967032967032966</v>
      </c>
      <c r="E19" s="103">
        <v>5028597</v>
      </c>
      <c r="F19" s="126">
        <v>35.429870852738304</v>
      </c>
    </row>
    <row r="20" spans="1:6" ht="13.15" x14ac:dyDescent="0.4">
      <c r="A20" s="110" t="s">
        <v>36</v>
      </c>
      <c r="B20" s="125">
        <v>159658</v>
      </c>
      <c r="C20" s="11">
        <v>19043.11</v>
      </c>
      <c r="D20" s="111">
        <v>0.3473684210526316</v>
      </c>
      <c r="E20" s="103">
        <v>17272800</v>
      </c>
      <c r="F20" s="126">
        <v>108.18624810532513</v>
      </c>
    </row>
    <row r="21" spans="1:6" ht="13.15" x14ac:dyDescent="0.4">
      <c r="A21" s="110" t="s">
        <v>40</v>
      </c>
      <c r="B21" s="125">
        <v>123669</v>
      </c>
      <c r="C21" s="11">
        <v>161834.49</v>
      </c>
      <c r="D21" s="111">
        <v>0.11267605633802817</v>
      </c>
      <c r="E21" s="103">
        <v>5958205</v>
      </c>
      <c r="F21" s="126">
        <v>48.178646225003838</v>
      </c>
    </row>
    <row r="22" spans="1:6" ht="13.15" x14ac:dyDescent="0.4">
      <c r="A22" s="110" t="s">
        <v>34</v>
      </c>
      <c r="B22" s="125">
        <v>133557</v>
      </c>
      <c r="C22" s="11">
        <v>519531.09</v>
      </c>
      <c r="D22" s="111">
        <v>6.3291139240506333E-2</v>
      </c>
      <c r="E22" s="103">
        <v>13090882</v>
      </c>
      <c r="F22" s="126">
        <v>98.017191161826034</v>
      </c>
    </row>
    <row r="23" spans="1:6" ht="13.15" x14ac:dyDescent="0.4">
      <c r="A23" s="110" t="s">
        <v>38</v>
      </c>
      <c r="B23" s="125">
        <v>237497</v>
      </c>
      <c r="C23" s="11">
        <v>42415.02</v>
      </c>
      <c r="D23" s="111">
        <v>0.2857142857142857</v>
      </c>
      <c r="E23" s="103">
        <v>6932645</v>
      </c>
      <c r="F23" s="126">
        <v>29.190452932037037</v>
      </c>
    </row>
    <row r="24" spans="1:6" ht="13.15" x14ac:dyDescent="0.4">
      <c r="A24" s="110" t="s">
        <v>31</v>
      </c>
      <c r="B24" s="125">
        <v>237834</v>
      </c>
      <c r="C24" s="11">
        <v>37761.449999999997</v>
      </c>
      <c r="D24" s="111">
        <v>0.23648648648648649</v>
      </c>
      <c r="E24" s="103">
        <v>8757583</v>
      </c>
      <c r="F24" s="126">
        <v>36.822249972670015</v>
      </c>
    </row>
    <row r="25" spans="1:6" ht="13.15" x14ac:dyDescent="0.4">
      <c r="A25" s="110" t="s">
        <v>42</v>
      </c>
      <c r="B25" s="125">
        <v>92453</v>
      </c>
      <c r="C25" s="11">
        <v>12624.01</v>
      </c>
      <c r="D25" s="111">
        <v>0.31666666666666665</v>
      </c>
      <c r="E25" s="103">
        <v>2459500</v>
      </c>
      <c r="F25" s="126">
        <v>26.602706239927315</v>
      </c>
    </row>
    <row r="26" spans="1:6" ht="13.15" x14ac:dyDescent="0.4">
      <c r="A26" s="110" t="s">
        <v>50</v>
      </c>
      <c r="B26" s="125">
        <v>132534</v>
      </c>
      <c r="C26" s="11">
        <v>33126.129999999997</v>
      </c>
      <c r="D26" s="111">
        <v>0.12658227848101267</v>
      </c>
      <c r="E26" s="103">
        <v>1451508</v>
      </c>
      <c r="F26" s="126">
        <v>10.951967042419303</v>
      </c>
    </row>
    <row r="27" spans="1:6" ht="13.15" x14ac:dyDescent="0.4">
      <c r="A27" s="110" t="s">
        <v>46</v>
      </c>
      <c r="B27" s="125">
        <v>135132</v>
      </c>
      <c r="C27" s="11">
        <v>50377.39</v>
      </c>
      <c r="D27" s="111">
        <v>0.11764705882352941</v>
      </c>
      <c r="E27" s="103">
        <v>8547624</v>
      </c>
      <c r="F27" s="126">
        <v>63.253885090134091</v>
      </c>
    </row>
    <row r="31" spans="1:6" ht="13.15" x14ac:dyDescent="0.4"/>
    <row r="32" spans="1:6" ht="13.15" x14ac:dyDescent="0.4"/>
    <row r="37" ht="13.15" x14ac:dyDescent="0.4"/>
  </sheetData>
  <sheetProtection formatCells="0" formatColumns="0" formatRows="0" insertColumns="0" insertRows="0" sort="0" autoFilter="0" pivotTables="0"/>
  <conditionalFormatting sqref="A4">
    <cfRule type="cellIs" dxfId="0" priority="1" operator="equal">
      <formula>0</formula>
    </cfRule>
  </conditionalFormatting>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097625442A7A2419F0ADD93CCE130DA" ma:contentTypeVersion="25" ma:contentTypeDescription="Create a new document." ma:contentTypeScope="" ma:versionID="8a56b67ca27fc3b9c173a06235f73033">
  <xsd:schema xmlns:xsd="http://www.w3.org/2001/XMLSchema" xmlns:xs="http://www.w3.org/2001/XMLSchema" xmlns:p="http://schemas.microsoft.com/office/2006/metadata/properties" xmlns:ns2="89090b06-a7b3-4c5a-94a9-b7f87a7fa1af" xmlns:ns3="e231adf4-c7ca-4c73-8197-fc7463bc77c4" targetNamespace="http://schemas.microsoft.com/office/2006/metadata/properties" ma:root="true" ma:fieldsID="fd243770361051dbae93e4279221e11e" ns2:_="" ns3:_="">
    <xsd:import namespace="89090b06-a7b3-4c5a-94a9-b7f87a7fa1af"/>
    <xsd:import namespace="e231adf4-c7ca-4c73-8197-fc7463bc77c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Dataset_x0020_Owner" minOccurs="0"/>
                <xsd:element ref="ns2:Date_x0020_data_x0020_extracted_x0020_or_x0020_generated" minOccurs="0"/>
                <xsd:element ref="ns2:Web_x0020_link_x0020_for_x0020_source" minOccurs="0"/>
                <xsd:element ref="ns2:Dataset_x0020_coverage_x0020_and_x0020_note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Comment" minOccurs="0"/>
                <xsd:element ref="ns2:lcf76f155ced4ddcb4097134ff3c332f" minOccurs="0"/>
                <xsd:element ref="ns3:TaxCatchAll" minOccurs="0"/>
                <xsd:element ref="ns2:Content" minOccurs="0"/>
                <xsd:element ref="ns2:NewOwner"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090b06-a7b3-4c5a-94a9-b7f87a7fa1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Dataset_x0020_Owner" ma:index="14" nillable="true" ma:displayName="Dataset Owner" ma:list="UserInfo" ma:SharePointGroup="0" ma:internalName="Dataset_x0020_Own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ate_x0020_data_x0020_extracted_x0020_or_x0020_generated" ma:index="15" nillable="true" ma:displayName="Date data extracted or generated" ma:description="The date that the data was extracted from Dashboard or another system." ma:format="DateOnly" ma:internalName="Date_x0020_data_x0020_extracted_x0020_or_x0020_generated">
      <xsd:simpleType>
        <xsd:restriction base="dms:DateTime"/>
      </xsd:simpleType>
    </xsd:element>
    <xsd:element name="Web_x0020_link_x0020_for_x0020_source" ma:index="16" nillable="true" ma:displayName="Web link for source" ma:description="URL for the source of this data (if applicable)" ma:format="Hyperlink" ma:internalName="Web_x0020_link_x0020_for_x0020_source">
      <xsd:complexType>
        <xsd:complexContent>
          <xsd:extension base="dms:URL">
            <xsd:sequence>
              <xsd:element name="Url" type="dms:ValidUrl" minOccurs="0" nillable="true"/>
              <xsd:element name="Description" type="xsd:string" nillable="true"/>
            </xsd:sequence>
          </xsd:extension>
        </xsd:complexContent>
      </xsd:complexType>
    </xsd:element>
    <xsd:element name="Dataset_x0020_coverage_x0020_and_x0020_notes" ma:index="17" nillable="true" ma:displayName="Dataset coverage and notes" ma:description="Brief explanation of the data" ma:internalName="Dataset_x0020_coverage_x0020_and_x0020_notes">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AutoTags" ma:index="19" nillable="true" ma:displayName="Tags" ma:internalName="MediaServiceAutoTags"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Location" ma:index="23" nillable="true" ma:displayName="Location" ma:internalName="MediaServiceLocatio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Comment" ma:index="25" nillable="true" ma:displayName="Comment" ma:internalName="Comment">
      <xsd:simpleType>
        <xsd:restriction base="dms:Note">
          <xsd:maxLength value="255"/>
        </xsd:restriction>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04c2a03c-ecfd-43f2-97db-42332d87bdbf" ma:termSetId="09814cd3-568e-fe90-9814-8d621ff8fb84" ma:anchorId="fba54fb3-c3e1-fe81-a776-ca4b69148c4d" ma:open="true" ma:isKeyword="false">
      <xsd:complexType>
        <xsd:sequence>
          <xsd:element ref="pc:Terms" minOccurs="0" maxOccurs="1"/>
        </xsd:sequence>
      </xsd:complexType>
    </xsd:element>
    <xsd:element name="Content" ma:index="29" nillable="true" ma:displayName="Content" ma:description="The type of content." ma:format="Dropdown" ma:internalName="Content">
      <xsd:simpleType>
        <xsd:restriction base="dms:Choice">
          <xsd:enumeration value="Task"/>
          <xsd:enumeration value="Knowledge"/>
        </xsd:restriction>
      </xsd:simpleType>
    </xsd:element>
    <xsd:element name="NewOwner" ma:index="30" nillable="true" ma:displayName="New Owner" ma:description="The person now dealing with the task." ma:format="Dropdown" ma:list="UserInfo" ma:SharePointGroup="0" ma:internalName="New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3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231adf4-c7ca-4c73-8197-fc7463bc77c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8" nillable="true" ma:displayName="Taxonomy Catch All Column" ma:hidden="true" ma:list="{13c55907-e76b-4a53-8ade-d3d441cb590d}" ma:internalName="TaxCatchAll" ma:showField="CatchAllData" ma:web="e231adf4-c7ca-4c73-8197-fc7463bc77c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Web_x0020_link_x0020_for_x0020_source xmlns="89090b06-a7b3-4c5a-94a9-b7f87a7fa1af">
      <Url xsi:nil="true"/>
      <Description xsi:nil="true"/>
    </Web_x0020_link_x0020_for_x0020_source>
    <Dataset_x0020_coverage_x0020_and_x0020_notes xmlns="89090b06-a7b3-4c5a-94a9-b7f87a7fa1af" xsi:nil="true"/>
    <Date_x0020_data_x0020_extracted_x0020_or_x0020_generated xmlns="89090b06-a7b3-4c5a-94a9-b7f87a7fa1af" xsi:nil="true"/>
    <Dataset_x0020_Owner xmlns="89090b06-a7b3-4c5a-94a9-b7f87a7fa1af">
      <UserInfo>
        <DisplayName/>
        <AccountId xsi:nil="true"/>
        <AccountType/>
      </UserInfo>
    </Dataset_x0020_Owner>
    <Comment xmlns="89090b06-a7b3-4c5a-94a9-b7f87a7fa1af" xsi:nil="true"/>
    <lcf76f155ced4ddcb4097134ff3c332f xmlns="89090b06-a7b3-4c5a-94a9-b7f87a7fa1af">
      <Terms xmlns="http://schemas.microsoft.com/office/infopath/2007/PartnerControls"/>
    </lcf76f155ced4ddcb4097134ff3c332f>
    <TaxCatchAll xmlns="e231adf4-c7ca-4c73-8197-fc7463bc77c4" xsi:nil="true"/>
    <NewOwner xmlns="89090b06-a7b3-4c5a-94a9-b7f87a7fa1af">
      <UserInfo>
        <DisplayName/>
        <AccountId xsi:nil="true"/>
        <AccountType/>
      </UserInfo>
    </NewOwner>
    <Content xmlns="89090b06-a7b3-4c5a-94a9-b7f87a7fa1af" xsi:nil="true"/>
    <SharedWithUsers xmlns="e231adf4-c7ca-4c73-8197-fc7463bc77c4">
      <UserInfo>
        <DisplayName>Amy Freeborn</DisplayName>
        <AccountId>67</AccountId>
        <AccountType/>
      </UserInfo>
      <UserInfo>
        <DisplayName>Karen Morden</DisplayName>
        <AccountId>98</AccountId>
        <AccountType/>
      </UserInfo>
    </SharedWithUsers>
  </documentManagement>
</p:properties>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016BBA4-FB14-4C1B-8475-780F7A0170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090b06-a7b3-4c5a-94a9-b7f87a7fa1af"/>
    <ds:schemaRef ds:uri="e231adf4-c7ca-4c73-8197-fc7463bc77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A1B7E82-1EC2-4D9D-8A10-88803C55D5F4}">
  <ds:schemaRefs>
    <ds:schemaRef ds:uri="http://schemas.microsoft.com/office/2006/documentManagement/types"/>
    <ds:schemaRef ds:uri="http://schemas.microsoft.com/office/2006/metadata/properties"/>
    <ds:schemaRef ds:uri="http://purl.org/dc/terms/"/>
    <ds:schemaRef ds:uri="http://www.w3.org/XML/1998/namespace"/>
    <ds:schemaRef ds:uri="http://schemas.microsoft.com/office/infopath/2007/PartnerControls"/>
    <ds:schemaRef ds:uri="89090b06-a7b3-4c5a-94a9-b7f87a7fa1af"/>
    <ds:schemaRef ds:uri="http://purl.org/dc/elements/1.1/"/>
    <ds:schemaRef ds:uri="http://schemas.openxmlformats.org/package/2006/metadata/core-properties"/>
    <ds:schemaRef ds:uri="e231adf4-c7ca-4c73-8197-fc7463bc77c4"/>
    <ds:schemaRef ds:uri="http://purl.org/dc/dcmitype/"/>
  </ds:schemaRefs>
</ds:datastoreItem>
</file>

<file path=customXml/itemProps3.xml><?xml version="1.0" encoding="utf-8"?>
<ds:datastoreItem xmlns:ds="http://schemas.openxmlformats.org/officeDocument/2006/customXml" ds:itemID="{B31E166D-55D2-4108-B15A-2A7BE6699D48}">
  <ds:schemaRefs>
    <ds:schemaRef ds:uri="http://schemas.microsoft.com/DataMashup"/>
  </ds:schemaRefs>
</ds:datastoreItem>
</file>

<file path=customXml/itemProps4.xml><?xml version="1.0" encoding="utf-8"?>
<ds:datastoreItem xmlns:ds="http://schemas.openxmlformats.org/officeDocument/2006/customXml" ds:itemID="{A2DEB505-06EB-4569-B187-A09BE3732775}">
  <ds:schemaRefs>
    <ds:schemaRef ds:uri="http://schemas.microsoft.com/sharepoint/v3/contenttype/forms"/>
  </ds:schemaRefs>
</ds:datastoreItem>
</file>

<file path=docMetadata/LabelInfo.xml><?xml version="1.0" encoding="utf-8"?>
<clbl:labelList xmlns:clbl="http://schemas.microsoft.com/office/2020/mipLabelMetadata">
  <clbl:label id="{38aa748b-c011-4bd4-9b45-208b1d7cfd25}" enabled="1" method="Standard" siteId="{242ef33d-ef18-4a01-b294-0da2d8fc58e3}"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1 Contents</vt:lpstr>
      <vt:lpstr>2 Results</vt:lpstr>
      <vt:lpstr>3 Indexed and Weighted</vt:lpstr>
      <vt:lpstr>4 Historic built environment</vt:lpstr>
      <vt:lpstr>5 Museums, Archives and Artefac</vt:lpstr>
      <vt:lpstr>6 Industrial, Maritime and Tran</vt:lpstr>
      <vt:lpstr>7 Parks and Open space</vt:lpstr>
      <vt:lpstr>8 Landscapes and Nature</vt:lpstr>
      <vt:lpstr>9 Cultures and Memories</vt:lpstr>
      <vt:lpstr>10 Other Funding</vt:lpstr>
      <vt:lpstr>11 Other LA Characteristics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Data for Heritage Places - Wales</dc:title>
  <dc:subject/>
  <dc:creator>NationalLotteryHeritageFund@hfund365.onmicrosoft.com</dc:creator>
  <cp:keywords>Place;Analysis;Heritage;Wales;National Lottery</cp:keywords>
  <dc:description/>
  <cp:lastModifiedBy>David Carr</cp:lastModifiedBy>
  <cp:revision/>
  <dcterms:created xsi:type="dcterms:W3CDTF">2015-09-15T03:57:30Z</dcterms:created>
  <dcterms:modified xsi:type="dcterms:W3CDTF">2023-10-10T08:20:40Z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0x0101001097625442A7A2419F0ADD93CCE130DA</vt:lpwstr>
  </property>
  <property fmtid="{D5CDD505-2E9C-101B-9397-08002B2CF9AE}" pid="3" name="MediaServiceImageTags">
    <vt:lpwstr/>
  </property>
</Properties>
</file>