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hfund365.sharepoint.com/sites/ResearchDataandInsight/Shared Documents/Place/Place Based Index Research Mar 2022/External Documentation/Phase 2 publications/"/>
    </mc:Choice>
  </mc:AlternateContent>
  <xr:revisionPtr revIDLastSave="2842" documentId="8_{70B896FA-1C2F-47C4-9315-062981F20012}" xr6:coauthVersionLast="47" xr6:coauthVersionMax="47" xr10:uidLastSave="{0568C307-E7E0-477A-B47F-A559B42AE5CF}"/>
  <bookViews>
    <workbookView xWindow="-120" yWindow="-120" windowWidth="29040" windowHeight="15720" tabRatio="908" xr2:uid="{00000000-000D-0000-FFFF-FFFF00000000}"/>
  </bookViews>
  <sheets>
    <sheet name="1 Contents" sheetId="35" r:id="rId1"/>
    <sheet name="2 Ranked Places" sheetId="27" r:id="rId2"/>
    <sheet name="3 Indexed Data" sheetId="21" r:id="rId3"/>
    <sheet name="4 Historic built environment" sheetId="36" r:id="rId4"/>
    <sheet name="5 Museums, Archives and Artefac" sheetId="37" r:id="rId5"/>
    <sheet name="6 Industrial, Maritime and Tran" sheetId="38" r:id="rId6"/>
    <sheet name="7 Parks and Open space" sheetId="39" r:id="rId7"/>
    <sheet name="8 Landscapes and Nature" sheetId="40" r:id="rId8"/>
    <sheet name="9 Cultures and Memories" sheetId="41" r:id="rId9"/>
    <sheet name="10 Other Funding" sheetId="42" r:id="rId10"/>
    <sheet name="11 Deprivation" sheetId="43" r:id="rId11"/>
    <sheet name="12 Heritage Fund Investment" sheetId="46" r:id="rId12"/>
    <sheet name="13 Reference Data" sheetId="47" r:id="rId13"/>
  </sheets>
  <definedNames>
    <definedName name="_xlnm._FilterDatabase" localSheetId="2" hidden="1">'3 Indexed Data'!$B$4:$Q$26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35" l="1"/>
</calcChain>
</file>

<file path=xl/sharedStrings.xml><?xml version="1.0" encoding="utf-8"?>
<sst xmlns="http://schemas.openxmlformats.org/spreadsheetml/2006/main" count="613" uniqueCount="225">
  <si>
    <t>Data for Heritage Places - Wales</t>
  </si>
  <si>
    <t>Table 1: Weightings for each factor</t>
  </si>
  <si>
    <t>Measure</t>
  </si>
  <si>
    <t>Value</t>
  </si>
  <si>
    <t>Negative Weighting</t>
  </si>
  <si>
    <t>Heritage Condition:</t>
  </si>
  <si>
    <t>No</t>
  </si>
  <si>
    <t>Deprivation:</t>
  </si>
  <si>
    <t>Per capita funding:</t>
  </si>
  <si>
    <t>Yes</t>
  </si>
  <si>
    <t>Other funding</t>
  </si>
  <si>
    <t>TOTAL %</t>
  </si>
  <si>
    <t>Indexed Data</t>
  </si>
  <si>
    <t>Link to Indexed Data tab</t>
  </si>
  <si>
    <t>Indexing on a 0-100 scale is a core part of the design of the models, as the analysis had to handle datasets that reported information in different units, often across very different scales. The method used to do this is “Min-Max Normalisation”.  Further information can be found in the methodology document.</t>
  </si>
  <si>
    <t>Table 2: Ranked Places</t>
  </si>
  <si>
    <t>Place Rank</t>
  </si>
  <si>
    <t>Place Name</t>
  </si>
  <si>
    <t>Blaenau Gwent</t>
  </si>
  <si>
    <t>Bridgend</t>
  </si>
  <si>
    <t>Caerphilly</t>
  </si>
  <si>
    <t>Cardiff</t>
  </si>
  <si>
    <t>Carmarthenshire</t>
  </si>
  <si>
    <t>Ceredigion</t>
  </si>
  <si>
    <t>Conwy</t>
  </si>
  <si>
    <t>Denbighshire</t>
  </si>
  <si>
    <t>Flintshire</t>
  </si>
  <si>
    <t>Gwynedd</t>
  </si>
  <si>
    <t>Merthyr Tydfil</t>
  </si>
  <si>
    <t>Monmouthshire</t>
  </si>
  <si>
    <t>Neath Port Talbot</t>
  </si>
  <si>
    <t>Newport</t>
  </si>
  <si>
    <t>Pembrokeshire</t>
  </si>
  <si>
    <t>Powys</t>
  </si>
  <si>
    <t>Rhondda Cynon Taf</t>
  </si>
  <si>
    <t>Swansea</t>
  </si>
  <si>
    <t>Torfaen</t>
  </si>
  <si>
    <t>Vale of Glamorgan</t>
  </si>
  <si>
    <t>Wrexham</t>
  </si>
  <si>
    <t>Indexed and Weighted Data</t>
  </si>
  <si>
    <t>Freeze panes are turned on. To turn off freeze panes select the ‘View’ ribbon then ‘Freeze Panes’ then ‘Unfreeze Panes’ or use [Alt W, F]’.</t>
  </si>
  <si>
    <t>Table 3: Indexed and Weighted data</t>
  </si>
  <si>
    <t>Place - LA Code</t>
  </si>
  <si>
    <t>Place - Name</t>
  </si>
  <si>
    <t>Industrial, Maritime and Transport - 92nd percentile value</t>
  </si>
  <si>
    <t>Parks and Open space - 95th percentile value</t>
  </si>
  <si>
    <t>Landscapes and Nature - 89th percentile value</t>
  </si>
  <si>
    <t>Previous Heritage Fund investment per capita - 91st percentile value</t>
  </si>
  <si>
    <t>W06000012</t>
  </si>
  <si>
    <t>W06000019</t>
  </si>
  <si>
    <t>W06000018</t>
  </si>
  <si>
    <t>W06000016</t>
  </si>
  <si>
    <t>W06000020</t>
  </si>
  <si>
    <t>W06000005</t>
  </si>
  <si>
    <t>W06000024</t>
  </si>
  <si>
    <t>W06000001</t>
  </si>
  <si>
    <t>W06000011</t>
  </si>
  <si>
    <t>W06000010</t>
  </si>
  <si>
    <t>W06000002</t>
  </si>
  <si>
    <t>W06000014</t>
  </si>
  <si>
    <t>W06000013</t>
  </si>
  <si>
    <t>W06000009</t>
  </si>
  <si>
    <t>W06000021</t>
  </si>
  <si>
    <t>W06000008</t>
  </si>
  <si>
    <t>W06000006</t>
  </si>
  <si>
    <t>W06000003</t>
  </si>
  <si>
    <t>W06000023</t>
  </si>
  <si>
    <t>W06000004</t>
  </si>
  <si>
    <t>W06000022</t>
  </si>
  <si>
    <t>W06000015</t>
  </si>
  <si>
    <t>Measure (unit) - source</t>
  </si>
  <si>
    <t>Weighting (where applicable)</t>
  </si>
  <si>
    <t>No weighting used</t>
  </si>
  <si>
    <t>Ynys Môn</t>
  </si>
  <si>
    <t>Historic built environment raw data and calculated measures</t>
  </si>
  <si>
    <t>Museums, Archives and Artefacts raw data and calculated measures</t>
  </si>
  <si>
    <t>Industrial, Maritime and Transport raw data and calculated measures</t>
  </si>
  <si>
    <t>Parks and open spaces raw data and calculated measures</t>
  </si>
  <si>
    <t>Landscapes and nature raw data and calculated measures</t>
  </si>
  <si>
    <t>Cultures and Memories raw data and calculated measures</t>
  </si>
  <si>
    <t>Other Funding raw data and calculated measures</t>
  </si>
  <si>
    <t>2.1 Heritage Condition - Weighted Score</t>
  </si>
  <si>
    <t>3.8 Heritage Condition - Indexed</t>
  </si>
  <si>
    <t>2.5 Weighted total</t>
  </si>
  <si>
    <t>Table 4: Heritage Condition indicators – Historic Built Environment domain</t>
  </si>
  <si>
    <t>Table 5: Heritage Condition Indicators – Museums, Archives and Artefacts domain</t>
  </si>
  <si>
    <t>Table 6: Heritage Condition indicators – Industrial, Maritime and Transport domain</t>
  </si>
  <si>
    <t>Table 7: Heritage Condition indicators – Parks and Open space domain</t>
  </si>
  <si>
    <t>Table 8: Heritage Condition indicators – Landscapes and Nature domain</t>
  </si>
  <si>
    <t>Table 9: Heritage Condition indicators – Cultures and Memories domain</t>
  </si>
  <si>
    <t>Table 10: Other Funding indicators</t>
  </si>
  <si>
    <t>3.1 Historic built environment - Indexed</t>
  </si>
  <si>
    <t>3.2 Museums, Archives and Artefacts - Indexed</t>
  </si>
  <si>
    <t>3.3 Industrial, Maritime and Transport - Indexed</t>
  </si>
  <si>
    <t>3.4 Parks and Open space - Indexed</t>
  </si>
  <si>
    <t>3.5 Landscapes and Nature - Indexed</t>
  </si>
  <si>
    <t>3.6 Culture and Memories - Indexed</t>
  </si>
  <si>
    <t>3.7 Heritage Condition - Total</t>
  </si>
  <si>
    <t>4.25 Total built assets</t>
  </si>
  <si>
    <t>4.26 Total built assets at risk</t>
  </si>
  <si>
    <t>4.27 Percentage of built assets at risk</t>
  </si>
  <si>
    <t>5.9 Total number of museums and archives</t>
  </si>
  <si>
    <t>5.12 Museums, archives and artefacts per 100k population</t>
  </si>
  <si>
    <t>6.11 Weighted European Route of Industrial Heritage sites</t>
  </si>
  <si>
    <t>6.12 Weighted Canal infrastructure</t>
  </si>
  <si>
    <t>6.13 Weighted Heritage railways</t>
  </si>
  <si>
    <t>6.14 Weighted Historic Ships</t>
  </si>
  <si>
    <t>6.18 Weighted Designated Wrecks</t>
  </si>
  <si>
    <t>6.21 Total assets (weighted) per hectare of land area</t>
  </si>
  <si>
    <t>7.14 Total Country Parks, National Trust land and Ordnance Survey open space</t>
  </si>
  <si>
    <t>7.15 Parks and Gardens all sites weighted</t>
  </si>
  <si>
    <t>7.16 Total Country Parks, National Trust land and Ordnance Survey open space weighted</t>
  </si>
  <si>
    <t>7.17 Total weighted Parks and Open space</t>
  </si>
  <si>
    <t>8.19 National Park indexed</t>
  </si>
  <si>
    <t>8.20 National Landscapes indexed</t>
  </si>
  <si>
    <t>8.21 Special Areas Conservation indexed</t>
  </si>
  <si>
    <t>8.22 Special Protection Areas indexed</t>
  </si>
  <si>
    <t>8.23 Special Sites Scientific Interest indexed</t>
  </si>
  <si>
    <t>8.24 Local Nature Reserves indexed</t>
  </si>
  <si>
    <t>8.25 National Nature Reserves indexed</t>
  </si>
  <si>
    <t>8.26 Ramsar Wetlands indexed</t>
  </si>
  <si>
    <t>8.27 Ancient Woodlands indexed</t>
  </si>
  <si>
    <t>8.29 Wildlife Trust Reserves indexed</t>
  </si>
  <si>
    <t>8.30 Heritage Coast indexed</t>
  </si>
  <si>
    <t>8.31 UNESCO Geoparks indexed</t>
  </si>
  <si>
    <t>8.32 Hedgerows indexed</t>
  </si>
  <si>
    <t>8.33 Ancient Trees indexed</t>
  </si>
  <si>
    <t>8.35 Registered Landscape of Outstanding Historic Interest indexed</t>
  </si>
  <si>
    <t>8.37 Indexed National Parks weighted</t>
  </si>
  <si>
    <t>8.38 Indexed Areas of Outstanding Natural Beauty weighted</t>
  </si>
  <si>
    <t>8.39 Indexed Special Areas Conservation weighted</t>
  </si>
  <si>
    <t>8.40 Indexed Special Protection Areas weighted</t>
  </si>
  <si>
    <t>8.41 Indexed Special Sites Scientific Interest weighted</t>
  </si>
  <si>
    <t>8.42 Indexed Local Nature Reserves weighted</t>
  </si>
  <si>
    <t>8.43 Indexed National Nature Reserves weighted</t>
  </si>
  <si>
    <t>8.44 Indexed Ramsar Wetlands weighted</t>
  </si>
  <si>
    <t>8.45 Indexed Ancient Woodlands weighted</t>
  </si>
  <si>
    <t>8.47 Indexed Wildlife Trust Reserves weighted</t>
  </si>
  <si>
    <t>8.48 Indexed Heritage Coast weighted</t>
  </si>
  <si>
    <t>8.49 Indexed UNESCO Geoparks weighted</t>
  </si>
  <si>
    <t>8.50 Indexed Hedgerows weighted</t>
  </si>
  <si>
    <t>8.51 Indexed Ancient Trees weighted</t>
  </si>
  <si>
    <t>8.53 Indexed Registered Landscape of Outstanding Historic Interest weighted</t>
  </si>
  <si>
    <t>9.3 Blue Plaques per 100k of the population</t>
  </si>
  <si>
    <t>9.4 European Designated Protection (Food and Drink) per hectare of land area</t>
  </si>
  <si>
    <t>9.5 Blue Plaques per 100k of the population Indexed</t>
  </si>
  <si>
    <t>9.6 European Designated Protection (Food and Drink) per hectare of land area Indexed</t>
  </si>
  <si>
    <t>9.7 Indexed Blue Plaques per 100k of the population weighted</t>
  </si>
  <si>
    <t>9.8 Indexed European Designated Protection (Food and Drink) per hectare of land area weighted</t>
  </si>
  <si>
    <t>9.9 Total Culture and Memories Score</t>
  </si>
  <si>
    <t>Deprivation raw data</t>
  </si>
  <si>
    <t>3.9 Other Funding - Indexed</t>
  </si>
  <si>
    <t>3.10 Deprivation - Indexed</t>
  </si>
  <si>
    <t>3.11 Previous Heritage Fund investment - Indexed</t>
  </si>
  <si>
    <t>2.2 Other Funding - Weighted Score</t>
  </si>
  <si>
    <t>2.3 Deprivation - Weighted Score</t>
  </si>
  <si>
    <t>2.4 Previous Heritage Fund investment - Weighted Score</t>
  </si>
  <si>
    <t>Reference Data</t>
  </si>
  <si>
    <t>Table 13: Reference Data</t>
  </si>
  <si>
    <t>12.2 Previous National Lottery Heritage Fund investment over 10 years per capita (£)  - The National Lottery Heritage Fund and Office for National Statistics Mid-Year Population estimates</t>
  </si>
  <si>
    <t>Previous National Lottery Heritage Fund investment raw data and calculated measures</t>
  </si>
  <si>
    <t>Table 12: Previous National Lottery Heritage Fund investment</t>
  </si>
  <si>
    <t>Ranked Places</t>
  </si>
  <si>
    <t>8.55 Total Landscapes and Nature Score</t>
  </si>
  <si>
    <t>10.21 Indexed Levelling Up</t>
  </si>
  <si>
    <t>10.22 Indexed UK Shared Prosperity Fund</t>
  </si>
  <si>
    <t>10.24 Indexed Transforming Towns Targeted Regeneration funding</t>
  </si>
  <si>
    <t>10.19 Total Levelling Up Funding</t>
  </si>
  <si>
    <t>Link to Ranked Places tab</t>
  </si>
  <si>
    <t>Raw Data, tabs 4 to 13</t>
  </si>
  <si>
    <t>These tabs show the data and its analysis that informs the Indexed and Weighted score and subsequently the overall rankings. Columns in bold are the total domain scores. Please refer to the methodology document for further information.</t>
  </si>
  <si>
    <t>Table 11: Deprivation indicators</t>
  </si>
  <si>
    <t>10.30 Weighted Levelling Up Indexed</t>
  </si>
  <si>
    <t>10.31 Weighted UK Shared Prosperity Fund Indexed</t>
  </si>
  <si>
    <t>10.36 Weighted Transforming Towns Targeted Regeneration Indexed</t>
  </si>
  <si>
    <t>10.37 Weighted Transforming Towns Building for Future</t>
  </si>
  <si>
    <t>10.38 Weighted Valleys Taskforce</t>
  </si>
  <si>
    <t>10.45 Total Other Funding Score</t>
  </si>
  <si>
    <t>The Ranked Places tab contains the overall ranking for each place, combining each factor to produce a total. Each place is determined by using the local authority area boundaries as the geography for the ranking, local authorities themselves are not being ranked. Weighting for each factor is shown in the below table. Further information can be found in the methodology document. Numbers refer to references in the Place Analysis Mapping of Measures document.</t>
  </si>
  <si>
    <t>8.2 National Landscapes (km2 per local authority area) - Natural Resources Wales</t>
  </si>
  <si>
    <t>8.11 Wildlife Trust Reserves (number per local authority area) - The Wildlife Trust (2016)</t>
  </si>
  <si>
    <t>8.12 Heritage Coast (km per local authority area) - Natural Resources Wales</t>
  </si>
  <si>
    <t>8.13 UNESCO Geoparks (hectares per local authority area) - UNESCO</t>
  </si>
  <si>
    <t>8.14 Hedgerows (estimated km per local authority area) - RSA estimate, derived from Centre for Ecology &amp; Hydrology data - Brown, M.J et al (2014)</t>
  </si>
  <si>
    <t>8.15 Ancient Trees (number per local authority area) - Woodland Trust</t>
  </si>
  <si>
    <t>10.1 Levelling up Round 1 (amount of funding per local authority area) - Department for Levelling up, Housing and Communities</t>
  </si>
  <si>
    <t>10.2 Levelling up Round 2 (amount of funding per local authority area) - Department for Levelling up, Housing and Communities</t>
  </si>
  <si>
    <t>10.3 Levelling up Round 3 (amount of funding per local authority area) - Department for Levelling up, Housing and Communities</t>
  </si>
  <si>
    <t>10.4 UK Shared Prosperity Fund (amount of funding per local authority area) - Department for Levelling up, Housing and Communities</t>
  </si>
  <si>
    <t>11.1 Proportion of Lower Super Output Areas in the first quintile for the local authority area - Welsh Index of Multiple Deprivation 2019</t>
  </si>
  <si>
    <t>12.1 Previous National Lottery Heritage Fund investment over 10 years (amount of funding per local authority area)  - The National Lottery Heritage Fund (2014/15 to 2023/24)</t>
  </si>
  <si>
    <t>4.1 Listed Buildings (Grade I) (number per local authority area) - Cadw</t>
  </si>
  <si>
    <t>4.2 Listed Buildings (Grade I) at risk (number per local authority area) - Cadw</t>
  </si>
  <si>
    <t>4.3 Listed Buildings (Grade II*) (number per local authority area) - Cadw</t>
  </si>
  <si>
    <t>4.4 Listed Buildings (Grade II*) at risk (number per local authority area) - Cadw</t>
  </si>
  <si>
    <t>4.5 Listed Buildings (Grade II) (number per local authority area) - Cadw</t>
  </si>
  <si>
    <t>4.6 Listed Buildings (Grade II) at risk (number per local authority area) - Cadw</t>
  </si>
  <si>
    <t>5.3 Archives (number per local authority area) - The National Archives</t>
  </si>
  <si>
    <t>5.5 Museums (number per local authority area) - Welsh Museums</t>
  </si>
  <si>
    <t>6.1 European Route of Industrial Heritage sites (number per local authority area) - ERIH (2016)</t>
  </si>
  <si>
    <t>6.2 Canal infrastructure (notal locks, bridges, aqueduct and wharves per local authority area) - Canal and Rivers Trust</t>
  </si>
  <si>
    <t>6.3 Heritage railways: open to the public (number per local authority area) - Mark Dewell</t>
  </si>
  <si>
    <t>6.4 Historic Ships (number per local authority area) - National Historic Ships</t>
  </si>
  <si>
    <t>6.8 Designated Wrecks (number per local authority area) - Cadw</t>
  </si>
  <si>
    <t>7.4 Country Parks (hectares per local authority area) - Natural Resources Wales</t>
  </si>
  <si>
    <t>7.5 National Trust land open to the public (hectares per local authority area) - National Trust</t>
  </si>
  <si>
    <t>7.6 Ordnance Survey Open Greenspace (hectares per local authority area) - Ordnance Survey</t>
  </si>
  <si>
    <t>7.13 Parks and Gardens all sites (hectares per local authority area) - Cadw</t>
  </si>
  <si>
    <t>8.17 Registered Landscape of Outstanding Historic Interest (hectares per local authority area) - Cadw</t>
  </si>
  <si>
    <t>8.1 National Park (hectares per local authority area) - Natural Resources Wales</t>
  </si>
  <si>
    <t>8.3 Special Areas Conservation (hectares per local authority area) - Natural Resources Wales</t>
  </si>
  <si>
    <t>8.4 Special Protection Areas (hectares per local authority area) - Natural Resources Wales</t>
  </si>
  <si>
    <t>8.5 Special Sites Scientific Interest (hectares per local authority area) - Natural Resources Wales</t>
  </si>
  <si>
    <t>8.6 Local Nature Reserves (hectares per local authority area) - Natural Resources Wales</t>
  </si>
  <si>
    <t>8.7 National Nature Reserves (hectares per local authority area) - Natural Resources Wales</t>
  </si>
  <si>
    <t>8.8 Ramsar Wetlands (hectares per local authority area) - Natural Resources Wales</t>
  </si>
  <si>
    <t>8.9 Ancient Woodlands (hectares per local authority area) - Natural Resources Wales</t>
  </si>
  <si>
    <t>9.1 Blue Plaques (number per local authority area) - Open Plaques</t>
  </si>
  <si>
    <t>9.2 European Designated Protection (Food and Drink) (number per local authority area) - European Commission</t>
  </si>
  <si>
    <t>10.9 Transforming Towns Targeted Regeneration (amount of funding per local authority area) - Welsh Government</t>
  </si>
  <si>
    <t>10.10 Transforming Towns Building for Future (presence of funding per local authority area) - Welsh Government</t>
  </si>
  <si>
    <t>10.11 Valleys Taskforce (presence of funding in the local authority area) - Welsh Government</t>
  </si>
  <si>
    <t>13.2 Area to mean high water (ha) (hectares per local authority area) - Office for National Statistics Standard Area Measurements for Administrative Areas of the UK 2023</t>
  </si>
  <si>
    <t>13.1 Population per local authority area (persons) - Office for National Statistics Annual mid-year population estimates mid-2021</t>
  </si>
  <si>
    <t>7.31 Parks and Open space score – Wales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</si>
</sst>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0.0"/>
    <numFmt numFmtId="165" formatCode="&quot;£&quot;#,##0"/>
    <numFmt numFmtId="166" formatCode="#,##0_ ;\-#,##0\ "/>
    <numFmt numFmtId="167" formatCode="&quot;£&quot;#,##0.00"/>
    <numFmt numFmtId="168" formatCode="0.0%"/>
    <numFmt numFmtId="169" formatCode="0.000000"/>
    <numFmt numFmtId="170" formatCode="0.0000000"/>
    <numFmt numFmtId="171" formatCode="0.00000"/>
    <numFmt numFmtId="172" formatCode="0.00000000"/>
  </numFmts>
  <fonts count="39" x14ac:knownFonts="1">
    <font>
      <sz val="11"/>
      <color theme="1"/>
      <name val="Calibri"/>
      <family val="2"/>
      <scheme val="minor"/>
    </font>
    <font>
      <sz val="12"/>
      <color theme="1"/>
      <name val="Arial"/>
      <family val="2"/>
    </font>
    <font>
      <sz val="11"/>
      <color theme="1"/>
      <name val="Calibri"/>
      <family val="2"/>
      <scheme val="minor"/>
    </font>
    <font>
      <sz val="11"/>
      <color theme="1"/>
      <name val="Arial"/>
      <family val="2"/>
    </font>
    <font>
      <sz val="10"/>
      <name val="Arial"/>
      <family val="2"/>
    </font>
    <font>
      <sz val="11"/>
      <name val="Arial"/>
      <family val="2"/>
    </font>
    <font>
      <u/>
      <sz val="11"/>
      <color theme="10"/>
      <name val="Calibri"/>
      <family val="2"/>
      <scheme val="minor"/>
    </font>
    <font>
      <b/>
      <sz val="11"/>
      <color theme="1"/>
      <name val="Arial"/>
      <family val="2"/>
    </font>
    <font>
      <sz val="11"/>
      <name val="Calibri"/>
      <family val="2"/>
      <scheme val="minor"/>
    </font>
    <font>
      <sz val="11"/>
      <color rgb="FF000000"/>
      <name val="Calibri"/>
      <family val="2"/>
      <scheme val="minor"/>
    </font>
    <font>
      <b/>
      <sz val="14"/>
      <color rgb="FFFFFFFF"/>
      <name val="Calibri"/>
      <family val="2"/>
      <scheme val="minor"/>
    </font>
    <font>
      <i/>
      <sz val="11"/>
      <color rgb="FF7F7F7F"/>
      <name val="Calibri"/>
      <family val="2"/>
      <scheme val="minor"/>
    </font>
    <font>
      <b/>
      <sz val="15"/>
      <color theme="3"/>
      <name val="Calibri"/>
      <family val="2"/>
      <scheme val="minor"/>
    </font>
    <font>
      <sz val="11"/>
      <color rgb="FF3F3F76"/>
      <name val="Calibri"/>
      <family val="2"/>
      <scheme val="minor"/>
    </font>
    <font>
      <sz val="10"/>
      <name val="Tahoma"/>
      <family val="2"/>
    </font>
    <font>
      <b/>
      <sz val="14"/>
      <color theme="0"/>
      <name val="Arial"/>
      <family val="2"/>
    </font>
    <font>
      <u/>
      <sz val="11"/>
      <color theme="10"/>
      <name val="Arial"/>
      <family val="2"/>
    </font>
    <font>
      <b/>
      <sz val="11"/>
      <color theme="0"/>
      <name val="Arial"/>
      <family val="2"/>
    </font>
    <font>
      <sz val="11"/>
      <color theme="0"/>
      <name val="Arial"/>
      <family val="2"/>
    </font>
    <font>
      <b/>
      <sz val="11"/>
      <name val="Arial"/>
      <family val="2"/>
    </font>
    <font>
      <sz val="11"/>
      <color rgb="FF000000"/>
      <name val="Arial"/>
      <family val="2"/>
    </font>
    <font>
      <b/>
      <sz val="10"/>
      <color theme="1"/>
      <name val="Arial"/>
      <family val="2"/>
    </font>
    <font>
      <sz val="12"/>
      <color theme="0"/>
      <name val="Arial"/>
      <family val="2"/>
    </font>
    <font>
      <sz val="10"/>
      <color theme="1"/>
      <name val="Arial"/>
      <family val="2"/>
    </font>
    <font>
      <sz val="10"/>
      <name val="Arial"/>
      <family val="2"/>
    </font>
    <font>
      <sz val="10"/>
      <color rgb="FF000000"/>
      <name val="Arial"/>
      <family val="2"/>
    </font>
    <font>
      <sz val="10"/>
      <color theme="2" tint="-9.9978637043366805E-2"/>
      <name val="Arial"/>
      <family val="2"/>
    </font>
    <font>
      <b/>
      <sz val="10"/>
      <name val="Arial"/>
      <family val="2"/>
    </font>
    <font>
      <b/>
      <sz val="10"/>
      <color theme="0" tint="-0.14999847407452621"/>
      <name val="Arial"/>
      <family val="2"/>
    </font>
    <font>
      <b/>
      <sz val="14"/>
      <name val="Arial"/>
      <family val="2"/>
    </font>
    <font>
      <b/>
      <sz val="15"/>
      <color theme="0"/>
      <name val="Arial"/>
      <family val="2"/>
    </font>
    <font>
      <b/>
      <sz val="12"/>
      <color theme="0"/>
      <name val="Arial"/>
      <family val="2"/>
    </font>
    <font>
      <b/>
      <sz val="12"/>
      <name val="Arial"/>
      <family val="2"/>
    </font>
    <font>
      <sz val="11"/>
      <name val="Calibri"/>
      <family val="2"/>
    </font>
    <font>
      <sz val="11"/>
      <color rgb="FF9C0006"/>
      <name val="Calibri"/>
      <family val="2"/>
      <scheme val="minor"/>
    </font>
    <font>
      <b/>
      <sz val="11"/>
      <color theme="1"/>
      <name val="Calibri"/>
      <family val="2"/>
      <scheme val="minor"/>
    </font>
    <font>
      <sz val="8"/>
      <name val="Calibri"/>
      <family val="2"/>
      <scheme val="minor"/>
    </font>
    <font>
      <sz val="10"/>
      <color theme="0" tint="-0.14999847407452621"/>
      <name val="Arial"/>
      <family val="2"/>
    </font>
    <font>
      <sz val="12"/>
      <name val="Arial"/>
      <family val="2"/>
    </font>
  </fonts>
  <fills count="21">
    <fill>
      <patternFill patternType="none"/>
    </fill>
    <fill>
      <patternFill patternType="gray125"/>
    </fill>
    <fill>
      <patternFill patternType="solid">
        <fgColor rgb="FFB7E7EA"/>
        <bgColor rgb="FF000000"/>
      </patternFill>
    </fill>
    <fill>
      <patternFill patternType="solid">
        <fgColor rgb="FFD3C048"/>
        <bgColor rgb="FF000000"/>
      </patternFill>
    </fill>
    <fill>
      <patternFill patternType="solid">
        <fgColor rgb="FF015D72"/>
        <bgColor indexed="64"/>
      </patternFill>
    </fill>
    <fill>
      <patternFill patternType="solid">
        <fgColor rgb="FFA66047"/>
        <bgColor indexed="64"/>
      </patternFill>
    </fill>
    <fill>
      <patternFill patternType="solid">
        <fgColor rgb="FFFFCC99"/>
      </patternFill>
    </fill>
    <fill>
      <patternFill patternType="solid">
        <fgColor rgb="FFB7E7EA"/>
        <bgColor indexed="64"/>
      </patternFill>
    </fill>
    <fill>
      <patternFill patternType="solid">
        <fgColor rgb="FF5E736D"/>
        <bgColor indexed="64"/>
      </patternFill>
    </fill>
    <fill>
      <patternFill patternType="solid">
        <fgColor rgb="FF737538"/>
        <bgColor indexed="64"/>
      </patternFill>
    </fill>
    <fill>
      <patternFill patternType="solid">
        <fgColor rgb="FF1B7262"/>
        <bgColor indexed="64"/>
      </patternFill>
    </fill>
    <fill>
      <patternFill patternType="solid">
        <fgColor rgb="FFE60554"/>
        <bgColor indexed="64"/>
      </patternFill>
    </fill>
    <fill>
      <patternFill patternType="solid">
        <fgColor rgb="FFC5BFB0"/>
        <bgColor indexed="64"/>
      </patternFill>
    </fill>
    <fill>
      <patternFill patternType="solid">
        <fgColor rgb="FF007FA1"/>
        <bgColor indexed="64"/>
      </patternFill>
    </fill>
    <fill>
      <patternFill patternType="solid">
        <fgColor rgb="FF7030A0"/>
        <bgColor indexed="64"/>
      </patternFill>
    </fill>
    <fill>
      <patternFill patternType="solid">
        <fgColor rgb="FF015D72"/>
        <bgColor rgb="FF015D72"/>
      </patternFill>
    </fill>
    <fill>
      <patternFill patternType="solid">
        <fgColor rgb="FFB7E7EA"/>
        <bgColor rgb="FFB7E7EA"/>
      </patternFill>
    </fill>
    <fill>
      <patternFill patternType="solid">
        <fgColor rgb="FF002060"/>
        <bgColor indexed="64"/>
      </patternFill>
    </fill>
    <fill>
      <patternFill patternType="solid">
        <fgColor rgb="FFC00000"/>
        <bgColor indexed="64"/>
      </patternFill>
    </fill>
    <fill>
      <patternFill patternType="solid">
        <fgColor rgb="FFFFC7CE"/>
      </patternFill>
    </fill>
    <fill>
      <patternFill patternType="solid">
        <fgColor rgb="FFFDA724"/>
        <bgColor indexed="64"/>
      </patternFill>
    </fill>
  </fills>
  <borders count="27">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style="thin">
        <color theme="4"/>
      </top>
      <bottom style="double">
        <color theme="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25">
    <xf numFmtId="0" fontId="0" fillId="0" borderId="0"/>
    <xf numFmtId="43" fontId="2"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4"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11" fillId="0" borderId="0" applyNumberFormat="0" applyFill="0" applyBorder="0" applyAlignment="0" applyProtection="0"/>
    <xf numFmtId="0" fontId="12" fillId="0" borderId="11" applyNumberFormat="0" applyFill="0" applyAlignment="0" applyProtection="0"/>
    <xf numFmtId="0" fontId="13" fillId="6" borderId="12" applyNumberFormat="0" applyAlignment="0" applyProtection="0"/>
    <xf numFmtId="0" fontId="14" fillId="0" borderId="0"/>
    <xf numFmtId="0" fontId="3" fillId="0" borderId="0"/>
    <xf numFmtId="0" fontId="30" fillId="15" borderId="0" applyNumberFormat="0" applyAlignment="0" applyProtection="0"/>
    <xf numFmtId="0" fontId="32" fillId="16" borderId="0" applyNumberFormat="0" applyAlignment="0" applyProtection="0"/>
    <xf numFmtId="0" fontId="13" fillId="6" borderId="12" applyNumberFormat="0" applyAlignment="0" applyProtection="0"/>
    <xf numFmtId="0" fontId="33" fillId="0" borderId="0"/>
    <xf numFmtId="0" fontId="3" fillId="0" borderId="0"/>
    <xf numFmtId="0" fontId="33" fillId="0" borderId="0"/>
    <xf numFmtId="43" fontId="2" fillId="0" borderId="0" applyFont="0" applyFill="0" applyBorder="0" applyAlignment="0" applyProtection="0"/>
    <xf numFmtId="0" fontId="34" fillId="19" borderId="0" applyNumberFormat="0" applyBorder="0" applyAlignment="0" applyProtection="0"/>
    <xf numFmtId="0" fontId="35" fillId="0" borderId="23" applyNumberFormat="0" applyFill="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cellStyleXfs>
  <cellXfs count="149">
    <xf numFmtId="0" fontId="0" fillId="0" borderId="0" xfId="0"/>
    <xf numFmtId="0" fontId="3" fillId="0" borderId="0" xfId="0" applyFont="1"/>
    <xf numFmtId="0" fontId="9" fillId="0" borderId="0" xfId="0" applyFont="1"/>
    <xf numFmtId="9" fontId="3" fillId="7" borderId="6" xfId="0" applyNumberFormat="1" applyFont="1" applyFill="1" applyBorder="1" applyAlignment="1">
      <alignment horizontal="center"/>
    </xf>
    <xf numFmtId="9" fontId="3" fillId="7" borderId="2" xfId="0" applyNumberFormat="1" applyFont="1" applyFill="1" applyBorder="1" applyAlignment="1">
      <alignment horizontal="center"/>
    </xf>
    <xf numFmtId="0" fontId="3" fillId="0" borderId="0" xfId="0" applyFont="1" applyAlignment="1">
      <alignment horizontal="center"/>
    </xf>
    <xf numFmtId="9" fontId="3" fillId="0" borderId="0" xfId="0" applyNumberFormat="1" applyFont="1" applyAlignment="1">
      <alignment horizontal="center"/>
    </xf>
    <xf numFmtId="0" fontId="20" fillId="3" borderId="10" xfId="0" applyFont="1" applyFill="1" applyBorder="1" applyAlignment="1">
      <alignment horizontal="left" indent="1"/>
    </xf>
    <xf numFmtId="164" fontId="5" fillId="2" borderId="2" xfId="0" applyNumberFormat="1" applyFont="1" applyFill="1" applyBorder="1" applyAlignment="1">
      <alignment horizontal="center"/>
    </xf>
    <xf numFmtId="0" fontId="23" fillId="0" borderId="0" xfId="0" applyFont="1"/>
    <xf numFmtId="0" fontId="23" fillId="0" borderId="0" xfId="0" applyFont="1" applyAlignment="1">
      <alignment horizontal="left" vertical="top"/>
    </xf>
    <xf numFmtId="1" fontId="21" fillId="0" borderId="0" xfId="0" applyNumberFormat="1" applyFont="1"/>
    <xf numFmtId="0" fontId="21" fillId="0" borderId="0" xfId="0" applyFont="1"/>
    <xf numFmtId="0" fontId="24" fillId="0" borderId="0" xfId="0" applyFont="1"/>
    <xf numFmtId="0" fontId="26" fillId="0" borderId="0" xfId="0" applyFont="1"/>
    <xf numFmtId="169" fontId="21" fillId="0" borderId="14" xfId="0" applyNumberFormat="1" applyFont="1" applyBorder="1"/>
    <xf numFmtId="0" fontId="7" fillId="0" borderId="0" xfId="0" applyFont="1" applyAlignment="1">
      <alignment horizontal="center"/>
    </xf>
    <xf numFmtId="2" fontId="0" fillId="0" borderId="0" xfId="0" applyNumberFormat="1"/>
    <xf numFmtId="164" fontId="8" fillId="0" borderId="0" xfId="0" applyNumberFormat="1" applyFont="1"/>
    <xf numFmtId="164" fontId="9" fillId="0" borderId="0" xfId="0" applyNumberFormat="1" applyFont="1"/>
    <xf numFmtId="164" fontId="0" fillId="0" borderId="0" xfId="0" applyNumberFormat="1"/>
    <xf numFmtId="2" fontId="8" fillId="0" borderId="0" xfId="0" applyNumberFormat="1" applyFont="1" applyAlignment="1">
      <alignment horizontal="center"/>
    </xf>
    <xf numFmtId="2" fontId="9" fillId="0" borderId="0" xfId="0" applyNumberFormat="1" applyFont="1" applyAlignment="1">
      <alignment horizontal="center"/>
    </xf>
    <xf numFmtId="2" fontId="9" fillId="0" borderId="0" xfId="0" applyNumberFormat="1" applyFont="1" applyAlignment="1">
      <alignment horizontal="left"/>
    </xf>
    <xf numFmtId="164" fontId="8" fillId="0" borderId="0" xfId="0" applyNumberFormat="1" applyFont="1" applyAlignment="1">
      <alignment horizontal="center"/>
    </xf>
    <xf numFmtId="164" fontId="9" fillId="0" borderId="0" xfId="0" applyNumberFormat="1" applyFont="1" applyAlignment="1">
      <alignment horizontal="center"/>
    </xf>
    <xf numFmtId="2" fontId="3" fillId="0" borderId="0" xfId="0" applyNumberFormat="1" applyFont="1" applyAlignment="1">
      <alignment horizontal="center"/>
    </xf>
    <xf numFmtId="0" fontId="3" fillId="0" borderId="0" xfId="0" applyFont="1" applyAlignment="1">
      <alignment horizontal="left"/>
    </xf>
    <xf numFmtId="0" fontId="23" fillId="0" borderId="0" xfId="0" applyFont="1" applyAlignment="1">
      <alignment horizontal="center"/>
    </xf>
    <xf numFmtId="0" fontId="3" fillId="0" borderId="0" xfId="0" applyFont="1" applyAlignment="1">
      <alignment vertical="center" wrapText="1"/>
    </xf>
    <xf numFmtId="0" fontId="3" fillId="0" borderId="0" xfId="0" applyFont="1" applyAlignment="1">
      <alignment wrapText="1"/>
    </xf>
    <xf numFmtId="0" fontId="15" fillId="0" borderId="0" xfId="0" applyFont="1" applyAlignment="1">
      <alignment horizontal="center"/>
    </xf>
    <xf numFmtId="0" fontId="18" fillId="0" borderId="0" xfId="0" applyFont="1" applyAlignment="1">
      <alignment horizontal="center"/>
    </xf>
    <xf numFmtId="0" fontId="15" fillId="0" borderId="0" xfId="0" applyFont="1"/>
    <xf numFmtId="0" fontId="3" fillId="0" borderId="15" xfId="0" applyFont="1" applyBorder="1" applyAlignment="1">
      <alignment vertical="center" wrapText="1"/>
    </xf>
    <xf numFmtId="0" fontId="30" fillId="15" borderId="0" xfId="13" applyAlignment="1"/>
    <xf numFmtId="0" fontId="32" fillId="16" borderId="17" xfId="14" applyBorder="1"/>
    <xf numFmtId="0" fontId="3" fillId="0" borderId="15" xfId="0" applyFont="1" applyBorder="1" applyAlignment="1">
      <alignment wrapText="1"/>
    </xf>
    <xf numFmtId="0" fontId="10" fillId="0" borderId="5" xfId="0" applyFont="1" applyBorder="1"/>
    <xf numFmtId="0" fontId="30" fillId="15" borderId="0" xfId="13"/>
    <xf numFmtId="0" fontId="30" fillId="15" borderId="0" xfId="13" applyAlignment="1">
      <alignment wrapText="1"/>
    </xf>
    <xf numFmtId="0" fontId="30" fillId="15" borderId="16" xfId="13" applyBorder="1"/>
    <xf numFmtId="0" fontId="32" fillId="16" borderId="17" xfId="14" applyBorder="1" applyAlignment="1">
      <alignment vertical="center"/>
    </xf>
    <xf numFmtId="0" fontId="3" fillId="0" borderId="0" xfId="12"/>
    <xf numFmtId="0" fontId="0" fillId="0" borderId="13" xfId="0" applyBorder="1"/>
    <xf numFmtId="0" fontId="3" fillId="0" borderId="6" xfId="0" applyFont="1" applyBorder="1" applyAlignment="1">
      <alignment horizontal="left"/>
    </xf>
    <xf numFmtId="0" fontId="3" fillId="0" borderId="2"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xf>
    <xf numFmtId="0" fontId="17" fillId="4" borderId="8" xfId="0" applyFont="1" applyFill="1" applyBorder="1" applyAlignment="1">
      <alignment horizontal="center"/>
    </xf>
    <xf numFmtId="0" fontId="17" fillId="4" borderId="1" xfId="0" applyFont="1" applyFill="1" applyBorder="1" applyAlignment="1">
      <alignment horizontal="center"/>
    </xf>
    <xf numFmtId="0" fontId="7" fillId="0" borderId="5" xfId="0" applyFont="1" applyBorder="1"/>
    <xf numFmtId="0" fontId="29" fillId="0" borderId="0" xfId="0" applyFont="1"/>
    <xf numFmtId="0" fontId="20" fillId="3" borderId="10" xfId="0" applyFont="1" applyFill="1" applyBorder="1" applyAlignment="1">
      <alignment horizontal="right" indent="1"/>
    </xf>
    <xf numFmtId="0" fontId="20" fillId="3" borderId="18" xfId="0" applyFont="1" applyFill="1" applyBorder="1" applyAlignment="1">
      <alignment horizontal="right" indent="1"/>
    </xf>
    <xf numFmtId="2" fontId="19" fillId="2" borderId="3" xfId="0" applyNumberFormat="1" applyFont="1" applyFill="1" applyBorder="1" applyAlignment="1">
      <alignment horizontal="center"/>
    </xf>
    <xf numFmtId="0" fontId="19" fillId="0" borderId="1" xfId="0" applyFont="1" applyBorder="1" applyAlignment="1">
      <alignment horizontal="center"/>
    </xf>
    <xf numFmtId="164" fontId="19" fillId="0" borderId="8" xfId="0" applyNumberFormat="1" applyFont="1" applyBorder="1" applyAlignment="1">
      <alignment horizontal="center" wrapText="1"/>
    </xf>
    <xf numFmtId="2" fontId="19" fillId="0" borderId="7" xfId="0" applyNumberFormat="1" applyFont="1" applyBorder="1" applyAlignment="1">
      <alignment horizontal="center" wrapText="1"/>
    </xf>
    <xf numFmtId="0" fontId="20" fillId="3" borderId="19" xfId="0" applyFont="1" applyFill="1" applyBorder="1" applyAlignment="1">
      <alignment horizontal="right" indent="1"/>
    </xf>
    <xf numFmtId="0" fontId="10" fillId="0" borderId="0" xfId="0" applyFont="1"/>
    <xf numFmtId="0" fontId="19" fillId="0" borderId="9" xfId="0" applyFont="1" applyBorder="1" applyAlignment="1">
      <alignment horizontal="center"/>
    </xf>
    <xf numFmtId="0" fontId="1" fillId="0" borderId="3" xfId="0" applyFont="1" applyBorder="1"/>
    <xf numFmtId="0" fontId="28" fillId="0" borderId="0" xfId="0" applyFont="1"/>
    <xf numFmtId="2" fontId="27" fillId="0" borderId="0" xfId="0" applyNumberFormat="1" applyFont="1"/>
    <xf numFmtId="165" fontId="23" fillId="0" borderId="0" xfId="0" applyNumberFormat="1" applyFont="1"/>
    <xf numFmtId="2" fontId="23" fillId="0" borderId="0" xfId="0" applyNumberFormat="1" applyFont="1"/>
    <xf numFmtId="9" fontId="21" fillId="0" borderId="0" xfId="2" applyFont="1" applyBorder="1" applyAlignment="1">
      <alignment horizontal="left" wrapText="1"/>
    </xf>
    <xf numFmtId="9" fontId="23" fillId="0" borderId="0" xfId="0" applyNumberFormat="1" applyFont="1" applyAlignment="1">
      <alignment horizontal="center"/>
    </xf>
    <xf numFmtId="0" fontId="23" fillId="0" borderId="0" xfId="0" applyFont="1" applyAlignment="1">
      <alignment vertical="center"/>
    </xf>
    <xf numFmtId="168" fontId="21" fillId="0" borderId="0" xfId="0" applyNumberFormat="1" applyFont="1"/>
    <xf numFmtId="9" fontId="21" fillId="0" borderId="0" xfId="0" applyNumberFormat="1" applyFont="1" applyAlignment="1">
      <alignment horizontal="center"/>
    </xf>
    <xf numFmtId="0" fontId="21" fillId="0" borderId="0" xfId="0" applyFont="1" applyAlignment="1">
      <alignment wrapText="1"/>
    </xf>
    <xf numFmtId="1" fontId="22" fillId="10" borderId="0" xfId="0" applyNumberFormat="1" applyFont="1" applyFill="1" applyAlignment="1">
      <alignment horizontal="left" vertical="center" wrapText="1"/>
    </xf>
    <xf numFmtId="9" fontId="4" fillId="0" borderId="0" xfId="0" applyNumberFormat="1" applyFont="1" applyAlignment="1">
      <alignment horizontal="center"/>
    </xf>
    <xf numFmtId="2" fontId="21" fillId="0" borderId="0" xfId="0" applyNumberFormat="1" applyFont="1"/>
    <xf numFmtId="0" fontId="21" fillId="0" borderId="0" xfId="0" applyFont="1" applyAlignment="1">
      <alignment horizontal="center"/>
    </xf>
    <xf numFmtId="3" fontId="23" fillId="0" borderId="0" xfId="0" applyNumberFormat="1" applyFont="1" applyAlignment="1">
      <alignment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wrapText="1"/>
    </xf>
    <xf numFmtId="0" fontId="22" fillId="5" borderId="0" xfId="0" applyFont="1" applyFill="1" applyAlignment="1">
      <alignment horizontal="left" vertical="center" wrapText="1"/>
    </xf>
    <xf numFmtId="0" fontId="31" fillId="5" borderId="0" xfId="0" applyFont="1" applyFill="1" applyAlignment="1">
      <alignment horizontal="left" vertical="center" wrapText="1"/>
    </xf>
    <xf numFmtId="0" fontId="22" fillId="8" borderId="0" xfId="0" applyFont="1" applyFill="1" applyAlignment="1">
      <alignment horizontal="left" vertical="center" wrapText="1"/>
    </xf>
    <xf numFmtId="0" fontId="31" fillId="8" borderId="0" xfId="0" applyFont="1" applyFill="1" applyAlignment="1">
      <alignment horizontal="left" vertical="center" wrapText="1"/>
    </xf>
    <xf numFmtId="0" fontId="22" fillId="14" borderId="0" xfId="0" applyFont="1" applyFill="1" applyAlignment="1">
      <alignment horizontal="left" vertical="center" wrapText="1"/>
    </xf>
    <xf numFmtId="0" fontId="22" fillId="14" borderId="2" xfId="0" applyFont="1" applyFill="1" applyBorder="1" applyAlignment="1">
      <alignment horizontal="left" vertical="center" wrapText="1"/>
    </xf>
    <xf numFmtId="0" fontId="31" fillId="14" borderId="0" xfId="0" applyFont="1" applyFill="1" applyAlignment="1">
      <alignment horizontal="left" vertical="center" wrapText="1"/>
    </xf>
    <xf numFmtId="0" fontId="22" fillId="9" borderId="0" xfId="0" applyFont="1" applyFill="1" applyAlignment="1">
      <alignment horizontal="left" vertical="center" wrapText="1"/>
    </xf>
    <xf numFmtId="2" fontId="31" fillId="9" borderId="0" xfId="0" applyNumberFormat="1" applyFont="1" applyFill="1" applyAlignment="1">
      <alignment horizontal="left" vertical="center" wrapText="1"/>
    </xf>
    <xf numFmtId="0" fontId="22" fillId="11" borderId="0" xfId="0" applyFont="1" applyFill="1" applyAlignment="1">
      <alignment horizontal="left" vertical="center" wrapText="1"/>
    </xf>
    <xf numFmtId="0" fontId="31" fillId="11" borderId="0" xfId="0" applyFont="1" applyFill="1" applyAlignment="1">
      <alignment horizontal="left" vertical="center" wrapText="1"/>
    </xf>
    <xf numFmtId="0" fontId="22" fillId="17" borderId="0" xfId="0" applyFont="1" applyFill="1" applyAlignment="1">
      <alignment horizontal="left" vertical="center" wrapText="1"/>
    </xf>
    <xf numFmtId="0" fontId="22" fillId="17" borderId="2" xfId="0" applyFont="1" applyFill="1" applyBorder="1" applyAlignment="1">
      <alignment horizontal="left" vertical="center" wrapText="1"/>
    </xf>
    <xf numFmtId="0" fontId="31" fillId="17" borderId="0" xfId="0" applyFont="1" applyFill="1" applyAlignment="1">
      <alignment horizontal="left" vertical="center" wrapText="1"/>
    </xf>
    <xf numFmtId="0" fontId="22" fillId="18" borderId="0" xfId="0" applyFont="1" applyFill="1" applyAlignment="1">
      <alignment horizontal="left" vertical="center" wrapText="1"/>
    </xf>
    <xf numFmtId="167" fontId="31" fillId="18" borderId="0" xfId="0" applyNumberFormat="1" applyFont="1" applyFill="1" applyAlignment="1">
      <alignment horizontal="left" vertical="center" wrapText="1"/>
    </xf>
    <xf numFmtId="0" fontId="32" fillId="16" borderId="20" xfId="14" applyBorder="1"/>
    <xf numFmtId="0" fontId="16" fillId="0" borderId="21" xfId="3" applyFont="1" applyBorder="1"/>
    <xf numFmtId="0" fontId="3" fillId="0" borderId="22" xfId="0" applyFont="1" applyBorder="1" applyAlignment="1">
      <alignment vertical="center" wrapText="1"/>
    </xf>
    <xf numFmtId="0" fontId="4" fillId="0" borderId="0" xfId="0" applyFont="1"/>
    <xf numFmtId="164" fontId="4" fillId="0" borderId="0" xfId="0" applyNumberFormat="1" applyFont="1"/>
    <xf numFmtId="167" fontId="21" fillId="0" borderId="0" xfId="0" applyNumberFormat="1" applyFont="1"/>
    <xf numFmtId="169" fontId="21" fillId="0" borderId="0" xfId="2" applyNumberFormat="1" applyFont="1" applyBorder="1" applyAlignment="1">
      <alignment horizontal="right"/>
    </xf>
    <xf numFmtId="2" fontId="22" fillId="11" borderId="0" xfId="0" applyNumberFormat="1" applyFont="1" applyFill="1" applyAlignment="1">
      <alignment horizontal="left" vertical="center" wrapText="1"/>
    </xf>
    <xf numFmtId="1" fontId="23" fillId="0" borderId="0" xfId="0" applyNumberFormat="1" applyFont="1"/>
    <xf numFmtId="1" fontId="22" fillId="11" borderId="0" xfId="0" applyNumberFormat="1" applyFont="1" applyFill="1" applyAlignment="1">
      <alignment horizontal="left" vertical="center" wrapText="1"/>
    </xf>
    <xf numFmtId="172" fontId="23" fillId="0" borderId="0" xfId="0" applyNumberFormat="1" applyFont="1"/>
    <xf numFmtId="172" fontId="22" fillId="11" borderId="0" xfId="0" applyNumberFormat="1" applyFont="1" applyFill="1" applyAlignment="1">
      <alignment horizontal="left" vertical="center" wrapText="1"/>
    </xf>
    <xf numFmtId="2" fontId="22" fillId="10" borderId="0" xfId="0" applyNumberFormat="1" applyFont="1" applyFill="1" applyAlignment="1">
      <alignment horizontal="left" vertical="center" wrapText="1"/>
    </xf>
    <xf numFmtId="2" fontId="25" fillId="0" borderId="0" xfId="1" applyNumberFormat="1" applyFont="1" applyBorder="1" applyAlignment="1">
      <alignment horizontal="right"/>
    </xf>
    <xf numFmtId="170" fontId="21" fillId="0" borderId="14" xfId="1" applyNumberFormat="1" applyFont="1" applyBorder="1"/>
    <xf numFmtId="170" fontId="3" fillId="0" borderId="0" xfId="0" applyNumberFormat="1" applyFont="1" applyAlignment="1">
      <alignment horizontal="center"/>
    </xf>
    <xf numFmtId="170" fontId="7" fillId="0" borderId="0" xfId="0" applyNumberFormat="1" applyFont="1" applyAlignment="1">
      <alignment horizontal="center" vertical="center" wrapText="1"/>
    </xf>
    <xf numFmtId="171" fontId="18" fillId="9" borderId="0" xfId="2" applyNumberFormat="1" applyFont="1" applyFill="1" applyBorder="1" applyAlignment="1">
      <alignment horizontal="center"/>
    </xf>
    <xf numFmtId="9" fontId="21" fillId="0" borderId="14" xfId="0" applyNumberFormat="1" applyFont="1" applyBorder="1" applyAlignment="1">
      <alignment horizontal="center"/>
    </xf>
    <xf numFmtId="0" fontId="23" fillId="0" borderId="24" xfId="0" applyFont="1" applyBorder="1" applyAlignment="1">
      <alignment vertical="center"/>
    </xf>
    <xf numFmtId="0" fontId="4" fillId="0" borderId="24" xfId="0" applyFont="1" applyBorder="1"/>
    <xf numFmtId="2" fontId="25" fillId="0" borderId="24" xfId="0" applyNumberFormat="1" applyFont="1" applyBorder="1"/>
    <xf numFmtId="169" fontId="21" fillId="0" borderId="25" xfId="0" applyNumberFormat="1" applyFont="1" applyBorder="1"/>
    <xf numFmtId="0" fontId="37" fillId="0" borderId="0" xfId="0" applyFont="1"/>
    <xf numFmtId="9" fontId="23" fillId="0" borderId="0" xfId="0" applyNumberFormat="1" applyFont="1" applyAlignment="1">
      <alignment horizontal="right"/>
    </xf>
    <xf numFmtId="9" fontId="25" fillId="0" borderId="0" xfId="2" applyFont="1" applyBorder="1" applyAlignment="1">
      <alignment horizontal="right"/>
    </xf>
    <xf numFmtId="9" fontId="21" fillId="0" borderId="14" xfId="2" applyFont="1" applyBorder="1" applyAlignment="1">
      <alignment horizontal="center"/>
    </xf>
    <xf numFmtId="1" fontId="23" fillId="0" borderId="0" xfId="0" applyNumberFormat="1" applyFont="1" applyAlignment="1">
      <alignment horizontal="right" vertical="center"/>
    </xf>
    <xf numFmtId="0" fontId="31" fillId="13" borderId="0" xfId="0" applyFont="1" applyFill="1" applyAlignment="1">
      <alignment horizontal="left" vertical="center" wrapText="1"/>
    </xf>
    <xf numFmtId="9" fontId="7" fillId="7" borderId="26" xfId="0" applyNumberFormat="1" applyFont="1" applyFill="1" applyBorder="1" applyAlignment="1">
      <alignment horizontal="center"/>
    </xf>
    <xf numFmtId="0" fontId="38" fillId="20" borderId="0" xfId="0" applyFont="1" applyFill="1" applyAlignment="1">
      <alignment horizontal="left" vertical="center" wrapText="1"/>
    </xf>
    <xf numFmtId="170" fontId="31" fillId="10" borderId="0" xfId="0" applyNumberFormat="1" applyFont="1" applyFill="1" applyAlignment="1">
      <alignment horizontal="left" vertical="center" wrapText="1"/>
    </xf>
    <xf numFmtId="0" fontId="18" fillId="4" borderId="0" xfId="0" applyFont="1" applyFill="1" applyAlignment="1">
      <alignment horizontal="left"/>
    </xf>
    <xf numFmtId="0" fontId="18" fillId="4" borderId="0" xfId="0" applyFont="1" applyFill="1" applyAlignment="1">
      <alignment horizontal="left" vertical="center"/>
    </xf>
    <xf numFmtId="164" fontId="18" fillId="5" borderId="0" xfId="0" applyNumberFormat="1" applyFont="1" applyFill="1" applyAlignment="1">
      <alignment horizontal="center"/>
    </xf>
    <xf numFmtId="164" fontId="18" fillId="8" borderId="0" xfId="0" applyNumberFormat="1" applyFont="1" applyFill="1" applyAlignment="1">
      <alignment horizontal="center"/>
    </xf>
    <xf numFmtId="170" fontId="18" fillId="14" borderId="0" xfId="0" applyNumberFormat="1" applyFont="1" applyFill="1" applyAlignment="1">
      <alignment horizontal="center"/>
    </xf>
    <xf numFmtId="164" fontId="18" fillId="14" borderId="0" xfId="0" applyNumberFormat="1" applyFont="1" applyFill="1" applyAlignment="1">
      <alignment horizontal="center"/>
    </xf>
    <xf numFmtId="164" fontId="18" fillId="9" borderId="0" xfId="0" applyNumberFormat="1" applyFont="1" applyFill="1" applyAlignment="1">
      <alignment horizontal="center"/>
    </xf>
    <xf numFmtId="170" fontId="18" fillId="10" borderId="0" xfId="0" applyNumberFormat="1" applyFont="1" applyFill="1" applyAlignment="1">
      <alignment horizontal="center" vertical="center"/>
    </xf>
    <xf numFmtId="164" fontId="18" fillId="10" borderId="0" xfId="0" applyNumberFormat="1" applyFont="1" applyFill="1" applyAlignment="1">
      <alignment horizontal="center"/>
    </xf>
    <xf numFmtId="164" fontId="18" fillId="11" borderId="0" xfId="0" applyNumberFormat="1" applyFont="1" applyFill="1" applyAlignment="1">
      <alignment horizontal="center"/>
    </xf>
    <xf numFmtId="1" fontId="3" fillId="12" borderId="0" xfId="0" applyNumberFormat="1" applyFont="1" applyFill="1" applyAlignment="1">
      <alignment horizontal="center"/>
    </xf>
    <xf numFmtId="164" fontId="5" fillId="12" borderId="0" xfId="0" applyNumberFormat="1" applyFont="1" applyFill="1" applyAlignment="1">
      <alignment horizontal="center"/>
    </xf>
    <xf numFmtId="164" fontId="18" fillId="17" borderId="0" xfId="0" applyNumberFormat="1" applyFont="1" applyFill="1" applyAlignment="1">
      <alignment horizontal="center"/>
    </xf>
    <xf numFmtId="164" fontId="18" fillId="13" borderId="0" xfId="0" applyNumberFormat="1" applyFont="1" applyFill="1" applyAlignment="1">
      <alignment horizontal="center"/>
    </xf>
    <xf numFmtId="167" fontId="18" fillId="18" borderId="0" xfId="0" applyNumberFormat="1" applyFont="1" applyFill="1" applyAlignment="1">
      <alignment horizontal="center"/>
    </xf>
    <xf numFmtId="164" fontId="18" fillId="18" borderId="0" xfId="0" applyNumberFormat="1" applyFont="1" applyFill="1" applyAlignment="1">
      <alignment horizontal="center"/>
    </xf>
    <xf numFmtId="166" fontId="4" fillId="0" borderId="0" xfId="5" applyNumberFormat="1" applyFont="1" applyBorder="1"/>
    <xf numFmtId="2" fontId="25" fillId="0" borderId="0" xfId="0" applyNumberFormat="1" applyFont="1"/>
    <xf numFmtId="166" fontId="4" fillId="0" borderId="24" xfId="5" applyNumberFormat="1" applyFont="1" applyBorder="1"/>
    <xf numFmtId="168" fontId="23" fillId="0" borderId="0" xfId="0" applyNumberFormat="1" applyFont="1" applyAlignment="1">
      <alignment horizontal="center"/>
    </xf>
  </cellXfs>
  <cellStyles count="25">
    <cellStyle name="Bad 2" xfId="20" xr:uid="{14D16045-EE1C-4907-A958-D7A2530D16BD}"/>
    <cellStyle name="Comma" xfId="1" builtinId="3"/>
    <cellStyle name="Comma 2" xfId="6" xr:uid="{7758D994-2ABA-4797-AB85-9E443AAA8FA0}"/>
    <cellStyle name="Comma 2 2" xfId="23" xr:uid="{43D5B879-957B-4C4B-9B33-DFD59AFF8B63}"/>
    <cellStyle name="Comma 3" xfId="19" xr:uid="{C39A7171-1BAA-491D-8072-A45EFD7E4AA7}"/>
    <cellStyle name="Comma 3 2" xfId="5" xr:uid="{0CB3C71C-A622-4711-90DA-BCE8F353DD1C}"/>
    <cellStyle name="Comma 3 2 2" xfId="22" xr:uid="{9A82AE21-8EF4-4652-B5B8-2C655E091743}"/>
    <cellStyle name="Currency 2" xfId="7" xr:uid="{7FFE0D61-5F82-43C9-A421-63394BB793BD}"/>
    <cellStyle name="Currency 2 2" xfId="24" xr:uid="{7F518F1E-35DA-459C-AE3C-17EB4DBEA8FC}"/>
    <cellStyle name="Explanatory Text 2" xfId="8" xr:uid="{4ED5A10C-6766-4729-A819-1670251177DA}"/>
    <cellStyle name="Heading 1" xfId="13" builtinId="16" customBuiltin="1"/>
    <cellStyle name="Heading 1 2" xfId="9" xr:uid="{9C8637D0-3D73-4CF9-A21C-39F5972DD388}"/>
    <cellStyle name="Heading 2" xfId="14" builtinId="17" customBuiltin="1"/>
    <cellStyle name="Hyperlink" xfId="3" builtinId="8"/>
    <cellStyle name="Input" xfId="15" builtinId="20" customBuiltin="1"/>
    <cellStyle name="Input 2" xfId="10" xr:uid="{E1CA8D9D-1496-41B1-B2D0-5F5AE21FD59F}"/>
    <cellStyle name="Normal" xfId="0" builtinId="0"/>
    <cellStyle name="Normal 15" xfId="4" xr:uid="{ACA08B14-0DDC-43AF-BFD5-2447E8332FB5}"/>
    <cellStyle name="Normal 2" xfId="12" xr:uid="{3FBD7E0F-A87D-4410-A78C-6E800CA7EE27}"/>
    <cellStyle name="Normal 3" xfId="16" xr:uid="{EF8BA3C5-1288-4A33-9E45-92C74B32CBEB}"/>
    <cellStyle name="Normal 4" xfId="17" xr:uid="{D41EBF87-C11A-49B9-8FD8-09817A373812}"/>
    <cellStyle name="Normal 5" xfId="18" xr:uid="{857D652E-EDA9-40C6-8621-AFF1E84C9895}"/>
    <cellStyle name="Normal 6" xfId="11" xr:uid="{F059CFE4-E9C6-4754-80B2-5688C59B27C8}"/>
    <cellStyle name="Percent" xfId="2" builtinId="5"/>
    <cellStyle name="Total 2" xfId="21" xr:uid="{ADFBBF7B-E20E-4525-85B0-CE2F372EE8F2}"/>
  </cellStyles>
  <dxfs count="18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theme="0"/>
        <name val="Arial"/>
        <family val="2"/>
        <scheme val="none"/>
      </font>
      <fill>
        <patternFill patternType="solid">
          <fgColor indexed="64"/>
          <bgColor rgb="FFC00000"/>
        </patternFill>
      </fill>
      <alignment horizontal="left" vertical="top" textRotation="0" wrapText="1" indent="0" justifyLastLine="0" shrinkToFit="0" readingOrder="0"/>
    </dxf>
    <dxf>
      <font>
        <b/>
        <i val="0"/>
        <strike val="0"/>
        <condense val="0"/>
        <extend val="0"/>
        <outline val="0"/>
        <shadow val="0"/>
        <u val="none"/>
        <vertAlign val="baseline"/>
        <sz val="10"/>
        <color theme="1"/>
        <name val="Arial"/>
        <family val="2"/>
        <scheme val="none"/>
      </font>
      <numFmt numFmtId="165" formatCode="&quot;£&quot;#,##0"/>
    </dxf>
    <dxf>
      <font>
        <b val="0"/>
        <i val="0"/>
        <strike val="0"/>
        <condense val="0"/>
        <extend val="0"/>
        <outline val="0"/>
        <shadow val="0"/>
        <u val="none"/>
        <vertAlign val="baseline"/>
        <sz val="10"/>
        <color theme="1"/>
        <name val="Arial"/>
        <family val="2"/>
        <scheme val="none"/>
      </font>
      <numFmt numFmtId="165" formatCode="&quot;£&quot;#,##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theme="0"/>
        <name val="Arial"/>
        <family val="2"/>
        <scheme val="none"/>
      </font>
      <fill>
        <patternFill patternType="solid">
          <fgColor indexed="64"/>
          <bgColor rgb="FFC00000"/>
        </patternFill>
      </fill>
      <alignment horizontal="left" vertical="top" textRotation="0" wrapText="1" indent="0" justifyLastLine="0" shrinkToFit="0" readingOrder="0"/>
    </dxf>
    <dxf>
      <font>
        <b/>
        <i val="0"/>
        <strike val="0"/>
        <condense val="0"/>
        <extend val="0"/>
        <outline val="0"/>
        <shadow val="0"/>
        <u val="none"/>
        <vertAlign val="baseline"/>
        <sz val="10"/>
        <color theme="1"/>
        <name val="Arial"/>
        <family val="2"/>
        <scheme val="none"/>
      </font>
      <numFmt numFmtId="168" formatCode="0.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0"/>
        <name val="Arial"/>
        <family val="2"/>
        <scheme val="none"/>
      </font>
      <fill>
        <patternFill patternType="solid">
          <fgColor indexed="64"/>
          <bgColor rgb="FFC00000"/>
        </patternFill>
      </fill>
      <alignment horizontal="left" vertical="top" textRotation="0" wrapText="1" indent="0" justifyLastLine="0" shrinkToFit="0" readingOrder="0"/>
    </dxf>
    <dxf>
      <font>
        <b/>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165" formatCode="&quot;£&quot;#,##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numFmt numFmtId="165" formatCode="&quot;£&quot;#,##0"/>
    </dxf>
    <dxf>
      <font>
        <b val="0"/>
        <i val="0"/>
        <strike val="0"/>
        <condense val="0"/>
        <extend val="0"/>
        <outline val="0"/>
        <shadow val="0"/>
        <u val="none"/>
        <vertAlign val="baseline"/>
        <sz val="10"/>
        <color theme="1"/>
        <name val="Arial"/>
        <family val="2"/>
        <scheme val="none"/>
      </font>
      <numFmt numFmtId="165" formatCode="&quot;£&quot;#,##0"/>
    </dxf>
    <dxf>
      <font>
        <b val="0"/>
        <i val="0"/>
        <strike val="0"/>
        <condense val="0"/>
        <extend val="0"/>
        <outline val="0"/>
        <shadow val="0"/>
        <u val="none"/>
        <vertAlign val="baseline"/>
        <sz val="10"/>
        <color theme="1"/>
        <name val="Arial"/>
        <family val="2"/>
        <scheme val="none"/>
      </font>
      <numFmt numFmtId="165" formatCode="&quot;£&quot;#,##0"/>
    </dxf>
    <dxf>
      <font>
        <b val="0"/>
        <i val="0"/>
        <strike val="0"/>
        <condense val="0"/>
        <extend val="0"/>
        <outline val="0"/>
        <shadow val="0"/>
        <u val="none"/>
        <vertAlign val="baseline"/>
        <sz val="10"/>
        <color theme="1"/>
        <name val="Arial"/>
        <family val="2"/>
        <scheme val="none"/>
      </font>
      <numFmt numFmtId="165" formatCode="&quot;£&quot;#,##0"/>
    </dxf>
    <dxf>
      <font>
        <b val="0"/>
        <i val="0"/>
        <strike val="0"/>
        <condense val="0"/>
        <extend val="0"/>
        <outline val="0"/>
        <shadow val="0"/>
        <u val="none"/>
        <vertAlign val="baseline"/>
        <sz val="10"/>
        <color theme="1"/>
        <name val="Arial"/>
        <family val="2"/>
        <scheme val="none"/>
      </font>
      <numFmt numFmtId="165" formatCode="&quot;£&quot;#,##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0"/>
        <name val="Arial"/>
        <family val="2"/>
        <scheme val="none"/>
      </font>
      <fill>
        <patternFill patternType="solid">
          <fgColor indexed="64"/>
          <bgColor rgb="FF002060"/>
        </patternFill>
      </fill>
      <alignment horizontal="left" vertical="top" textRotation="0" wrapText="1" indent="0" justifyLastLine="0" shrinkToFit="0" readingOrder="0"/>
    </dxf>
    <dxf>
      <font>
        <b/>
        <i val="0"/>
        <strike val="0"/>
        <condense val="0"/>
        <extend val="0"/>
        <outline val="0"/>
        <shadow val="0"/>
        <u val="none"/>
        <vertAlign val="baseline"/>
        <sz val="10"/>
        <color auto="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172" formatCode="0.00000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1" formatCode="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theme="1"/>
        <name val="Arial"/>
        <family val="2"/>
        <scheme val="none"/>
      </font>
      <numFmt numFmtId="2" formatCode="0.00"/>
      <border diagonalUp="0" diagonalDown="0">
        <left/>
        <right style="medium">
          <color indexed="64"/>
        </right>
        <top/>
        <bottom/>
        <vertical/>
        <horizontal/>
      </border>
    </dxf>
    <dxf>
      <font>
        <b val="0"/>
        <i val="0"/>
        <strike val="0"/>
        <condense val="0"/>
        <extend val="0"/>
        <outline val="0"/>
        <shadow val="0"/>
        <u val="none"/>
        <vertAlign val="baseline"/>
        <sz val="10"/>
        <color rgb="FF000000"/>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border outline="0">
        <left style="medium">
          <color indexed="64"/>
        </left>
        <top style="medium">
          <color indexed="64"/>
        </top>
        <bottom style="medium">
          <color indexed="64"/>
        </bottom>
      </border>
    </dxf>
    <dxf>
      <font>
        <b val="0"/>
        <i val="0"/>
        <strike val="0"/>
        <condense val="0"/>
        <extend val="0"/>
        <outline val="0"/>
        <shadow val="0"/>
        <u val="none"/>
        <vertAlign val="baseline"/>
        <sz val="10"/>
        <color rgb="FF00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0"/>
        <name val="Arial"/>
        <family val="2"/>
        <scheme val="none"/>
      </font>
      <numFmt numFmtId="1" formatCode="0"/>
      <fill>
        <patternFill patternType="solid">
          <fgColor indexed="64"/>
          <bgColor rgb="FF1B7262"/>
        </patternFill>
      </fill>
      <alignment horizontal="general" vertical="center" textRotation="0" wrapText="1" indent="0" justifyLastLine="0" shrinkToFit="0" readingOrder="0"/>
    </dxf>
    <dxf>
      <font>
        <b/>
        <i val="0"/>
        <strike val="0"/>
        <condense val="0"/>
        <extend val="0"/>
        <outline val="0"/>
        <shadow val="0"/>
        <u val="none"/>
        <vertAlign val="baseline"/>
        <sz val="10"/>
        <color theme="1"/>
        <name val="Arial"/>
        <family val="2"/>
        <scheme val="none"/>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
    </dxf>
    <dxf>
      <font>
        <b val="0"/>
        <i val="0"/>
        <strike val="0"/>
        <condense val="0"/>
        <extend val="0"/>
        <outline val="0"/>
        <shadow val="0"/>
        <u val="none"/>
        <vertAlign val="baseline"/>
        <sz val="10"/>
        <color auto="1"/>
        <name val="Arial"/>
        <family val="2"/>
        <scheme val="none"/>
      </font>
      <numFmt numFmtId="164" formatCode="0.0"/>
    </dxf>
    <dxf>
      <font>
        <b val="0"/>
        <i val="0"/>
        <strike val="0"/>
        <condense val="0"/>
        <extend val="0"/>
        <outline val="0"/>
        <shadow val="0"/>
        <u val="none"/>
        <vertAlign val="baseline"/>
        <sz val="10"/>
        <color auto="1"/>
        <name val="Arial"/>
        <family val="2"/>
        <scheme val="none"/>
      </font>
      <numFmt numFmtId="164" formatCode="0.0"/>
    </dxf>
    <dxf>
      <font>
        <b val="0"/>
        <i val="0"/>
        <strike val="0"/>
        <condense val="0"/>
        <extend val="0"/>
        <outline val="0"/>
        <shadow val="0"/>
        <u val="none"/>
        <vertAlign val="baseline"/>
        <sz val="10"/>
        <color auto="1"/>
        <name val="Arial"/>
        <family val="2"/>
        <scheme val="none"/>
      </font>
      <numFmt numFmtId="13" formatCode="0%"/>
    </dxf>
    <dxf>
      <font>
        <b val="0"/>
        <i val="0"/>
        <strike val="0"/>
        <condense val="0"/>
        <extend val="0"/>
        <outline val="0"/>
        <shadow val="0"/>
        <u val="none"/>
        <vertAlign val="baseline"/>
        <sz val="10"/>
        <color auto="1"/>
        <name val="Arial"/>
        <family val="2"/>
        <scheme val="none"/>
      </font>
      <numFmt numFmtId="164" formatCode="0.0"/>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theme="1"/>
        <name val="Arial"/>
        <family val="2"/>
        <scheme val="none"/>
      </font>
      <numFmt numFmtId="169" formatCode="0.000000"/>
      <border diagonalUp="0" diagonalDown="0">
        <left/>
        <right style="medium">
          <color indexed="64"/>
        </right>
        <top/>
        <bottom/>
        <vertical/>
        <horizontal/>
      </border>
    </dxf>
    <dxf>
      <font>
        <b val="0"/>
        <i val="0"/>
        <strike val="0"/>
        <condense val="0"/>
        <extend val="0"/>
        <outline val="0"/>
        <shadow val="0"/>
        <u val="none"/>
        <vertAlign val="baseline"/>
        <sz val="10"/>
        <color rgb="FF000000"/>
        <name val="Arial"/>
        <family val="2"/>
        <scheme val="none"/>
      </font>
      <numFmt numFmtId="2" formatCode="0.00"/>
    </dxf>
    <dxf>
      <font>
        <b val="0"/>
        <i val="0"/>
        <strike val="0"/>
        <condense val="0"/>
        <extend val="0"/>
        <outline val="0"/>
        <shadow val="0"/>
        <u val="none"/>
        <vertAlign val="baseline"/>
        <sz val="10"/>
        <color rgb="FF000000"/>
        <name val="Arial"/>
        <family val="2"/>
        <scheme val="none"/>
      </font>
      <numFmt numFmtId="2" formatCode="0.00"/>
    </dxf>
    <dxf>
      <font>
        <b val="0"/>
        <i val="0"/>
        <strike val="0"/>
        <condense val="0"/>
        <extend val="0"/>
        <outline val="0"/>
        <shadow val="0"/>
        <u val="none"/>
        <vertAlign val="baseline"/>
        <sz val="10"/>
        <color rgb="FF000000"/>
        <name val="Arial"/>
        <family val="2"/>
        <scheme val="none"/>
      </font>
      <numFmt numFmtId="2" formatCode="0.00"/>
    </dxf>
    <dxf>
      <font>
        <b val="0"/>
        <i val="0"/>
        <strike val="0"/>
        <condense val="0"/>
        <extend val="0"/>
        <outline val="0"/>
        <shadow val="0"/>
        <u val="none"/>
        <vertAlign val="baseline"/>
        <sz val="10"/>
        <color rgb="FF000000"/>
        <name val="Arial"/>
        <family val="2"/>
        <scheme val="none"/>
      </font>
      <numFmt numFmtId="2" formatCode="0.00"/>
    </dxf>
    <dxf>
      <font>
        <b val="0"/>
        <i val="0"/>
        <strike val="0"/>
        <condense val="0"/>
        <extend val="0"/>
        <outline val="0"/>
        <shadow val="0"/>
        <u val="none"/>
        <vertAlign val="baseline"/>
        <sz val="10"/>
        <color rgb="FF000000"/>
        <name val="Arial"/>
        <family val="2"/>
        <scheme val="none"/>
      </font>
      <numFmt numFmtId="2" formatCode="0.00"/>
    </dxf>
    <dxf>
      <font>
        <b val="0"/>
        <i val="0"/>
        <strike val="0"/>
        <condense val="0"/>
        <extend val="0"/>
        <outline val="0"/>
        <shadow val="0"/>
        <u val="none"/>
        <vertAlign val="baseline"/>
        <sz val="10"/>
        <color auto="1"/>
        <name val="Arial"/>
        <family val="2"/>
        <scheme val="none"/>
      </font>
      <numFmt numFmtId="166" formatCode="#,##0_ ;\-#,##0\ "/>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border outline="0">
        <left style="medium">
          <color indexed="64"/>
        </left>
        <top style="medium">
          <color indexed="64"/>
        </top>
        <bottom style="medium">
          <color indexed="64"/>
        </bottom>
      </border>
    </dxf>
    <dxf>
      <font>
        <b val="0"/>
        <i val="0"/>
        <strike val="0"/>
        <condense val="0"/>
        <extend val="0"/>
        <outline val="0"/>
        <shadow val="0"/>
        <u val="none"/>
        <vertAlign val="baseline"/>
        <sz val="10"/>
        <color rgb="FF000000"/>
        <name val="Arial"/>
        <family val="2"/>
        <scheme val="none"/>
      </font>
    </dxf>
    <dxf>
      <font>
        <b val="0"/>
        <i val="0"/>
        <strike val="0"/>
        <condense val="0"/>
        <extend val="0"/>
        <outline val="0"/>
        <shadow val="0"/>
        <u val="none"/>
        <vertAlign val="baseline"/>
        <sz val="12"/>
        <color theme="0"/>
        <name val="Arial"/>
        <family val="2"/>
        <scheme val="none"/>
      </font>
      <fill>
        <patternFill patternType="solid">
          <fgColor indexed="64"/>
          <bgColor rgb="FF7030A0"/>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scheme val="none"/>
      </font>
      <numFmt numFmtId="2" formatCode="0.0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theme="1"/>
        <name val="Arial"/>
        <family val="2"/>
        <scheme val="none"/>
      </font>
      <numFmt numFmtId="168" formatCode="0.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numFmt numFmtId="1" formatCode="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0"/>
        <name val="Arial"/>
        <family val="2"/>
        <scheme val="none"/>
      </font>
      <fill>
        <patternFill patternType="solid">
          <fgColor indexed="64"/>
          <bgColor rgb="FFA66047"/>
        </patternFill>
      </fill>
      <alignment horizontal="general" vertical="center" textRotation="0" wrapText="1" indent="0" justifyLastLine="0" shrinkToFit="0" readingOrder="0"/>
    </dxf>
    <dxf>
      <font>
        <b val="0"/>
        <i val="0"/>
        <strike val="0"/>
        <condense val="0"/>
        <extend val="0"/>
        <outline val="0"/>
        <shadow val="0"/>
        <u val="none"/>
        <vertAlign val="baseline"/>
        <sz val="11"/>
        <color theme="0"/>
        <name val="Arial"/>
        <family val="2"/>
        <scheme val="none"/>
      </font>
      <numFmt numFmtId="164" formatCode="0.0"/>
      <fill>
        <patternFill patternType="solid">
          <fgColor indexed="64"/>
          <bgColor rgb="FFC00000"/>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7" formatCode="&quot;£&quot;#,##0.00"/>
      <fill>
        <patternFill patternType="solid">
          <fgColor indexed="64"/>
          <bgColor rgb="FFC00000"/>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4" formatCode="0.0"/>
      <fill>
        <patternFill patternType="solid">
          <fgColor indexed="64"/>
          <bgColor rgb="FF007FA1"/>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4" formatCode="0.0"/>
      <fill>
        <patternFill patternType="solid">
          <fgColor indexed="64"/>
          <bgColor rgb="FF00206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
      <fill>
        <patternFill patternType="solid">
          <fgColor indexed="64"/>
          <bgColor rgb="FFC5BFB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1" formatCode="0"/>
      <fill>
        <patternFill patternType="solid">
          <fgColor indexed="64"/>
          <bgColor rgb="FFC5BFB0"/>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4" formatCode="0.0"/>
      <fill>
        <patternFill patternType="solid">
          <fgColor indexed="64"/>
          <bgColor rgb="FFE60554"/>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4" formatCode="0.0"/>
      <fill>
        <patternFill patternType="solid">
          <fgColor indexed="64"/>
          <bgColor rgb="FF1B7262"/>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70" formatCode="0.0000000"/>
      <fill>
        <patternFill patternType="solid">
          <fgColor indexed="64"/>
          <bgColor rgb="FF1B7262"/>
        </patternFill>
      </fill>
      <alignment horizontal="center" vertical="center"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4" formatCode="0.0"/>
      <fill>
        <patternFill patternType="solid">
          <fgColor indexed="64"/>
          <bgColor rgb="FF737538"/>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71" formatCode="0.00000"/>
      <fill>
        <patternFill patternType="solid">
          <fgColor indexed="64"/>
          <bgColor rgb="FF737538"/>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4" formatCode="0.0"/>
      <fill>
        <patternFill patternType="solid">
          <fgColor indexed="64"/>
          <bgColor rgb="FF7030A0"/>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70" formatCode="0.0000000"/>
      <fill>
        <patternFill patternType="solid">
          <fgColor indexed="64"/>
          <bgColor rgb="FF7030A0"/>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4" formatCode="0.0"/>
      <fill>
        <patternFill patternType="solid">
          <fgColor indexed="64"/>
          <bgColor rgb="FF5E736D"/>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4" formatCode="0.0"/>
      <fill>
        <patternFill patternType="solid">
          <fgColor indexed="64"/>
          <bgColor rgb="FFA66047"/>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fill>
        <patternFill patternType="solid">
          <fgColor indexed="64"/>
          <bgColor rgb="FF015D72"/>
        </patternFill>
      </fill>
      <alignment horizontal="left" vertical="center" textRotation="0" wrapText="0" indent="0" justifyLastLine="0" shrinkToFit="0" readingOrder="0"/>
    </dxf>
    <dxf>
      <font>
        <b val="0"/>
        <i val="0"/>
        <strike val="0"/>
        <condense val="0"/>
        <extend val="0"/>
        <outline val="0"/>
        <shadow val="0"/>
        <u val="none"/>
        <vertAlign val="baseline"/>
        <sz val="11"/>
        <color theme="0"/>
        <name val="Arial"/>
        <family val="2"/>
        <scheme val="none"/>
      </font>
      <fill>
        <patternFill patternType="solid">
          <fgColor indexed="64"/>
          <bgColor rgb="FF015D72"/>
        </patternFill>
      </fill>
      <alignment horizontal="lef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2" formatCode="0.00"/>
      <fill>
        <patternFill patternType="solid">
          <fgColor rgb="FF000000"/>
          <bgColor rgb="FFB7E7EA"/>
        </patternFill>
      </fill>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Arial"/>
        <family val="2"/>
        <scheme val="none"/>
      </font>
      <numFmt numFmtId="164" formatCode="0.0"/>
      <fill>
        <patternFill patternType="solid">
          <fgColor rgb="FF000000"/>
          <bgColor rgb="FFB7E7EA"/>
        </patternFill>
      </fill>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Arial"/>
        <family val="2"/>
        <scheme val="none"/>
      </font>
      <numFmt numFmtId="164" formatCode="0.0"/>
      <fill>
        <patternFill patternType="solid">
          <fgColor rgb="FF000000"/>
          <bgColor rgb="FFB7E7EA"/>
        </patternFill>
      </fill>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Arial"/>
        <family val="2"/>
        <scheme val="none"/>
      </font>
      <numFmt numFmtId="164" formatCode="0.0"/>
      <fill>
        <patternFill patternType="solid">
          <fgColor rgb="FF000000"/>
          <bgColor rgb="FFB7E7EA"/>
        </patternFill>
      </fill>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Arial"/>
        <family val="2"/>
        <scheme val="none"/>
      </font>
      <numFmt numFmtId="164" formatCode="0.0"/>
      <fill>
        <patternFill patternType="solid">
          <fgColor rgb="FF000000"/>
          <bgColor rgb="FFB7E7EA"/>
        </patternFill>
      </fill>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rgb="FF000000"/>
        <name val="Arial"/>
        <family val="2"/>
        <scheme val="none"/>
      </font>
      <numFmt numFmtId="0" formatCode="General"/>
      <fill>
        <patternFill patternType="solid">
          <fgColor rgb="FF000000"/>
          <bgColor rgb="FFD3C048"/>
        </patternFill>
      </fill>
      <alignment horizontal="left" vertical="bottom" textRotation="0" wrapText="0" indent="1" justifyLastLine="0" shrinkToFit="0" readingOrder="0"/>
      <border diagonalUp="0" diagonalDown="0">
        <left/>
        <right style="thin">
          <color indexed="64"/>
        </right>
        <top/>
        <bottom style="hair">
          <color indexed="64"/>
        </bottom>
        <vertical/>
        <horizontal/>
      </border>
    </dxf>
    <dxf>
      <font>
        <b val="0"/>
        <i val="0"/>
        <strike val="0"/>
        <condense val="0"/>
        <extend val="0"/>
        <outline val="0"/>
        <shadow val="0"/>
        <u val="none"/>
        <vertAlign val="baseline"/>
        <sz val="11"/>
        <color rgb="FF000000"/>
        <name val="Arial"/>
        <family val="2"/>
        <scheme val="none"/>
      </font>
      <fill>
        <patternFill patternType="solid">
          <fgColor rgb="FF000000"/>
          <bgColor rgb="FFD3C048"/>
        </patternFill>
      </fill>
      <alignment horizontal="right" vertical="bottom" textRotation="0" wrapText="0" indent="1" justifyLastLine="0" shrinkToFit="0" readingOrder="0"/>
      <border diagonalUp="0" diagonalDown="0">
        <left/>
        <right style="thin">
          <color indexed="64"/>
        </right>
        <top style="hair">
          <color indexed="64"/>
        </top>
        <bottom style="hair">
          <color indexed="64"/>
        </bottom>
        <vertical/>
        <horizontal/>
      </border>
    </dxf>
    <dxf>
      <border diagonalUp="0" diagonalDown="0">
        <left style="medium">
          <color indexed="64"/>
        </left>
        <right style="medium">
          <color indexed="64"/>
        </right>
        <top style="medium">
          <color indexed="64"/>
        </top>
        <bottom style="medium">
          <color indexed="64"/>
        </bottom>
      </border>
    </dxf>
    <dxf>
      <border outline="0">
        <bottom style="thin">
          <color indexed="64"/>
        </bottom>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1"/>
        <color theme="1"/>
        <name val="Arial"/>
        <family val="2"/>
        <scheme val="none"/>
      </font>
      <numFmt numFmtId="13" formatCode="0%"/>
      <fill>
        <patternFill patternType="solid">
          <fgColor indexed="64"/>
          <bgColor rgb="FFB7E7EA"/>
        </patternFill>
      </fill>
      <alignment horizontal="center" vertical="bottom" textRotation="0" wrapText="0" indent="0" justifyLastLine="0" shrinkToFit="0" readingOrder="0"/>
      <border diagonalUp="0" diagonalDown="0">
        <left/>
        <right style="thin">
          <color indexed="64"/>
        </right>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right style="thin">
          <color indexed="64"/>
        </right>
        <top/>
        <bottom style="thin">
          <color indexed="64"/>
        </bottom>
        <vertical/>
        <horizontal/>
      </border>
    </dxf>
    <dxf>
      <border diagonalUp="0" diagonalDown="0">
        <left style="medium">
          <color indexed="64"/>
        </left>
        <right style="medium">
          <color indexed="64"/>
        </right>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15D72"/>
        </patternFill>
      </fill>
      <alignment horizontal="center" vertical="bottom" textRotation="0" wrapText="0" indent="0" justifyLastLine="0" shrinkToFit="0" readingOrder="0"/>
    </dxf>
  </dxfs>
  <tableStyles count="0" defaultTableStyle="TableStyleMedium2" defaultPivotStyle="PivotStyleLight16"/>
  <colors>
    <mruColors>
      <color rgb="FF002060"/>
      <color rgb="FF015D72"/>
      <color rgb="FFB7E7EA"/>
      <color rgb="FFA66047"/>
      <color rgb="FF5E736D"/>
      <color rgb="FFE60554"/>
      <color rgb="FF1B7262"/>
      <color rgb="FF737538"/>
      <color rgb="FF8F62C1"/>
      <color rgb="FF007F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065661-DC80-4B3B-8A41-80BEFB507D36}" name="Table1_weightings_for_each_factor" displayName="Table1_weightings_for_each_factor" ref="A8:C13" totalsRowShown="0" headerRowDxfId="182" headerRowBorderDxfId="181" tableBorderDxfId="180">
  <autoFilter ref="A8:C13" xr:uid="{64065661-DC80-4B3B-8A41-80BEFB507D36}">
    <filterColumn colId="0" hiddenButton="1"/>
    <filterColumn colId="1" hiddenButton="1"/>
    <filterColumn colId="2" hiddenButton="1"/>
  </autoFilter>
  <tableColumns count="3">
    <tableColumn id="1" xr3:uid="{EE4203DD-66E9-429E-B0DD-1067B649B0E1}" name="Measure" dataDxfId="179"/>
    <tableColumn id="2" xr3:uid="{C1D59CFE-F538-4E2A-A96E-0A3FC42C5B2C}" name="Value" dataDxfId="178"/>
    <tableColumn id="3" xr3:uid="{30AD7A2D-EE0C-4D87-87FF-21C567C74822}" name="Negative Weighting" dataDxfId="177"/>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C83F8B7-FFB8-46C8-955E-A00C70F757EE}" name="Table10_other_funding" displayName="Table10_other_funding" ref="A4:R27" totalsRowShown="0" headerRowDxfId="43" tableBorderDxfId="42">
  <autoFilter ref="A4:R27" xr:uid="{EC83F8B7-FFB8-46C8-955E-A00C70F757E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F4E66E99-1E82-43A5-90DF-F5E15BA612B5}" name="Measure (unit) - source" dataDxfId="41"/>
    <tableColumn id="2" xr3:uid="{6A7B2151-94A8-49BC-BA69-C53B237684EF}" name="10.1 Levelling up Round 1 (amount of funding per local authority area) - Department for Levelling up, Housing and Communities" dataDxfId="40"/>
    <tableColumn id="13" xr3:uid="{689D6BDD-0D35-4344-A0D1-5BD7EF934069}" name="10.2 Levelling up Round 2 (amount of funding per local authority area) - Department for Levelling up, Housing and Communities" dataDxfId="39"/>
    <tableColumn id="14" xr3:uid="{F733270E-7F7E-4848-9B0D-D6A15FB10D1B}" name="10.3 Levelling up Round 3 (amount of funding per local authority area) - Department for Levelling up, Housing and Communities" dataDxfId="38"/>
    <tableColumn id="16" xr3:uid="{65A4236E-A0B0-4ECC-B59E-9F11956A23AB}" name="10.4 UK Shared Prosperity Fund (amount of funding per local authority area) - Department for Levelling up, Housing and Communities" dataDxfId="37"/>
    <tableColumn id="3" xr3:uid="{DA2AEE4E-E453-4133-8A8F-9A6EBD401B88}" name="10.9 Transforming Towns Targeted Regeneration (amount of funding per local authority area) - Welsh Government" dataDxfId="36"/>
    <tableColumn id="4" xr3:uid="{10046B94-0A8E-4BEC-8102-E3D6A07053FC}" name="10.10 Transforming Towns Building for Future (presence of funding per local authority area) - Welsh Government" dataDxfId="35"/>
    <tableColumn id="5" xr3:uid="{54BCBCB7-6DF0-4EBF-8A7A-E0299BBDAA15}" name="10.11 Valleys Taskforce (presence of funding in the local authority area) - Welsh Government" dataDxfId="34"/>
    <tableColumn id="15" xr3:uid="{5A6FF0F8-B8B0-4583-BC21-7D4235698508}" name="10.19 Total Levelling Up Funding" dataDxfId="33"/>
    <tableColumn id="6" xr3:uid="{897EDC18-CF2C-44A2-8EBC-05416A7C7F7D}" name="10.21 Indexed Levelling Up" dataDxfId="32"/>
    <tableColumn id="17" xr3:uid="{C15B92BD-E59A-495F-8AA7-308F013C865A}" name="10.22 Indexed UK Shared Prosperity Fund" dataDxfId="31"/>
    <tableColumn id="7" xr3:uid="{013B69AD-3174-4365-8156-497FA13FA9DE}" name="10.24 Indexed Transforming Towns Targeted Regeneration funding" dataDxfId="30"/>
    <tableColumn id="8" xr3:uid="{FCFC5FEE-610E-4E94-9581-054E62564E3B}" name="10.30 Weighted Levelling Up Indexed" dataDxfId="29"/>
    <tableColumn id="18" xr3:uid="{9E901F0A-2369-4BA7-AA0F-0549B35D6365}" name="10.31 Weighted UK Shared Prosperity Fund Indexed" dataDxfId="28"/>
    <tableColumn id="9" xr3:uid="{3027E377-796C-41CE-9EFA-B9FF10162FE7}" name="10.36 Weighted Transforming Towns Targeted Regeneration Indexed" dataDxfId="27"/>
    <tableColumn id="10" xr3:uid="{E190C674-DC84-4EE0-974C-6BAE09A30CAF}" name="10.37 Weighted Transforming Towns Building for Future" dataDxfId="26"/>
    <tableColumn id="11" xr3:uid="{4C7877EB-5C59-4F33-9296-6C879D353D82}" name="10.38 Weighted Valleys Taskforce" dataDxfId="25"/>
    <tableColumn id="12" xr3:uid="{ACD3CBB0-D8EE-4728-B1B0-00ECDBA4DECD}" name="10.45 Total Other Funding Score" dataDxfId="24"/>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2A1C9BC-01B6-43D7-89C6-AA1E8D696C8B}" name="Table11_deprivation" displayName="Table11_deprivation" ref="A3:B26" totalsRowShown="0" headerRowDxfId="23" tableBorderDxfId="22">
  <autoFilter ref="A3:B26" xr:uid="{B2A1C9BC-01B6-43D7-89C6-AA1E8D696C8B}">
    <filterColumn colId="0" hiddenButton="1"/>
    <filterColumn colId="1" hiddenButton="1"/>
  </autoFilter>
  <tableColumns count="2">
    <tableColumn id="1" xr3:uid="{ADDC2F8D-F668-4CD4-9933-0576571A48A3}" name="Measure (unit) - source" dataDxfId="21"/>
    <tableColumn id="4" xr3:uid="{679CA682-71BA-42DC-AE25-418FF46969AA}" name="11.1 Proportion of Lower Super Output Areas in the first quintile for the local authority area - Welsh Index of Multiple Deprivation 2019" dataDxfId="20"/>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5109A9E-4EF9-4017-9B75-9BA3902D6C18}" name="Table12_previous_heritage_fund_investment" displayName="Table12_previous_heritage_fund_investment" ref="A3:C26" totalsRowShown="0" headerRowDxfId="19" tableBorderDxfId="18">
  <autoFilter ref="A3:C26" xr:uid="{B2A1C9BC-01B6-43D7-89C6-AA1E8D696C8B}">
    <filterColumn colId="0" hiddenButton="1"/>
    <filterColumn colId="1" hiddenButton="1"/>
    <filterColumn colId="2" hiddenButton="1"/>
  </autoFilter>
  <tableColumns count="3">
    <tableColumn id="1" xr3:uid="{2B9F8EF9-53EC-4222-983C-FFBB71B6929A}" name="Measure (unit) - source" dataDxfId="17"/>
    <tableColumn id="5" xr3:uid="{8D707B92-64D7-4885-9EFB-51D586C43426}" name="12.1 Previous National Lottery Heritage Fund investment over 10 years (amount of funding per local authority area)  - The National Lottery Heritage Fund (2014/15 to 2023/24)" dataDxfId="16"/>
    <tableColumn id="6" xr3:uid="{7E366DFE-6A53-452C-AF04-0F594254FB8E}" name="12.2 Previous National Lottery Heritage Fund investment over 10 years per capita (£)  - The National Lottery Heritage Fund and Office for National Statistics Mid-Year Population estimates" dataDxfId="15"/>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E3A6CA1-9AA1-43E5-BD58-D8444BBC9157}" name="Table13_reference_data" displayName="Table13_reference_data" ref="A3:C26" totalsRowShown="0" headerRowDxfId="14" tableBorderDxfId="13">
  <autoFilter ref="A3:C26" xr:uid="{B2A1C9BC-01B6-43D7-89C6-AA1E8D696C8B}">
    <filterColumn colId="0" hiddenButton="1"/>
    <filterColumn colId="1" hiddenButton="1"/>
    <filterColumn colId="2" hiddenButton="1"/>
  </autoFilter>
  <tableColumns count="3">
    <tableColumn id="1" xr3:uid="{98A51BA9-AA90-46CA-8F3B-839401FF4A49}" name="Measure (unit) - source" dataDxfId="12"/>
    <tableColumn id="2" xr3:uid="{7C723924-241D-4A2D-86F6-B805E1F43F91}" name="13.1 Population per local authority area (persons) - Office for National Statistics Annual mid-year population estimates mid-2021" dataDxfId="11"/>
    <tableColumn id="3" xr3:uid="{BCA02D3F-FB72-4446-805F-A1B6A453114A}" name="13.2 Area to mean high water (ha) (hectares per local authority area) - Office for National Statistics Standard Area Measurements for Administrative Areas of the UK 2023" dataDxfId="1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8FB4CF9-BC23-4BA4-8FC3-DB28148CA1DF}" name="Table2_ranked_places" displayName="Table2_ranked_places" ref="A3:G25" totalsRowShown="0" headerRowBorderDxfId="176" tableBorderDxfId="175">
  <autoFilter ref="A3:G25" xr:uid="{98FB4CF9-BC23-4BA4-8FC3-DB28148CA1D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61863B7-4F0C-4321-A75F-FD9D3954BE1F}" name="Place Rank" dataDxfId="174"/>
    <tableColumn id="2" xr3:uid="{A4776DF8-9AC0-49D2-9E79-3C0BE2AE94B4}" name="Place Name" dataDxfId="173"/>
    <tableColumn id="4" xr3:uid="{AB1FAFCE-3E82-44FE-8284-2F1A3E200360}" name="2.1 Heritage Condition - Weighted Score" dataDxfId="172"/>
    <tableColumn id="10" xr3:uid="{A2B0E17A-AA72-4648-B531-3B05CDB376C4}" name="2.2 Other Funding - Weighted Score" dataDxfId="171"/>
    <tableColumn id="6" xr3:uid="{D11EFBCB-DB26-4444-96C9-65EC74661718}" name="2.3 Deprivation - Weighted Score" dataDxfId="170"/>
    <tableColumn id="8" xr3:uid="{5602C47A-36D8-4DF3-922E-C8271370DFAD}" name="2.4 Previous Heritage Fund investment - Weighted Score" dataDxfId="169"/>
    <tableColumn id="11" xr3:uid="{AE0F55EE-5270-4C38-B3F4-30D576062D91}" name="2.5 Weighted total" dataDxfId="16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47C7028-8770-4559-ACA4-00C6679273F6}" name="Table3_indexed_weighted" displayName="Table3_indexed_weighted" ref="A4:Q26" totalsRowShown="0" headerRowDxfId="167" tableBorderDxfId="166">
  <sortState xmlns:xlrd2="http://schemas.microsoft.com/office/spreadsheetml/2017/richdata2" ref="A5:Q26">
    <sortCondition ref="B4:B26"/>
  </sortState>
  <tableColumns count="17">
    <tableColumn id="1" xr3:uid="{3A90607C-C08B-4427-8935-C5F764126E03}" name="Place - LA Code" dataDxfId="165"/>
    <tableColumn id="2" xr3:uid="{02435780-C54A-4B03-8D30-F29C3F0BC09B}" name="Place - Name" dataDxfId="164"/>
    <tableColumn id="4" xr3:uid="{24B81D0B-D022-408A-8B36-B3B0AD8B5C92}" name="3.1 Historic built environment - Indexed" dataDxfId="163"/>
    <tableColumn id="6" xr3:uid="{E2F3CECE-71A1-41EC-93C3-611A7A528CCC}" name="3.2 Museums, Archives and Artefacts - Indexed" dataDxfId="162"/>
    <tableColumn id="8" xr3:uid="{AAFC4096-8D0C-4822-9C1D-24D4DA3224B0}" name="Industrial, Maritime and Transport - 92nd percentile value" dataDxfId="161"/>
    <tableColumn id="9" xr3:uid="{FF6614F2-513A-4DBF-AB90-3B3717D0C5B6}" name="3.3 Industrial, Maritime and Transport - Indexed" dataDxfId="160"/>
    <tableColumn id="11" xr3:uid="{4DB7A9D4-DE98-4E7B-98C2-69518E520E71}" name="Parks and Open space - 95th percentile value" dataDxfId="159"/>
    <tableColumn id="12" xr3:uid="{0E9091AE-305E-4744-B998-E7879CC80BC4}" name="3.4 Parks and Open space - Indexed" dataDxfId="158"/>
    <tableColumn id="25" xr3:uid="{9EE62C4C-F810-40E6-97F9-56C375D4AACE}" name="Landscapes and Nature - 89th percentile value" dataDxfId="157"/>
    <tableColumn id="14" xr3:uid="{9F5B6C71-8383-43BB-8418-13CC3EEBB8C3}" name="3.5 Landscapes and Nature - Indexed" dataDxfId="156"/>
    <tableColumn id="16" xr3:uid="{5D69C6F0-E573-45F4-9AF4-92A0457D4A1C}" name="3.6 Culture and Memories - Indexed" dataDxfId="155"/>
    <tableColumn id="17" xr3:uid="{A9160BA4-E01D-4936-B25E-F167BEC869F8}" name="3.7 Heritage Condition - Total" dataDxfId="154"/>
    <tableColumn id="18" xr3:uid="{626B8036-9A88-4EA4-864C-A2AFE2C51887}" name="3.8 Heritage Condition - Indexed" dataDxfId="153"/>
    <tableColumn id="24" xr3:uid="{14C76DBE-B62B-4CA7-B3E5-42023BF01854}" name="3.9 Other Funding - Indexed" dataDxfId="152"/>
    <tableColumn id="20" xr3:uid="{0B38C944-1ED7-4248-853D-8A37706A5505}" name="3.10 Deprivation - Indexed" dataDxfId="151"/>
    <tableColumn id="26" xr3:uid="{0AFA3CDB-A4A0-4EA5-B8C2-5B7827C656CB}" name="Previous Heritage Fund investment per capita - 91st percentile value" dataDxfId="150"/>
    <tableColumn id="22" xr3:uid="{08248042-7069-46C9-8D6F-1AD6F18B2A99}" name="3.11 Previous Heritage Fund investment - Indexed" dataDxfId="14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8F46580-011B-4943-96BF-371E078DB5EC}" name="Table4_historic_built_environment" displayName="Table4_historic_built_environment" ref="A3:J26" totalsRowShown="0" headerRowDxfId="148" tableBorderDxfId="147">
  <autoFilter ref="A3:J26" xr:uid="{58F46580-011B-4943-96BF-371E078DB5E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sortState xmlns:xlrd2="http://schemas.microsoft.com/office/spreadsheetml/2017/richdata2" ref="A4:J26">
    <sortCondition ref="A6:A26"/>
  </sortState>
  <tableColumns count="10">
    <tableColumn id="1" xr3:uid="{78B82C1C-01DA-4948-9928-93FF7EE432A7}" name="Measure (unit) - source" dataDxfId="146"/>
    <tableColumn id="2" xr3:uid="{1F2FF8DF-18FD-41CF-A402-8C3CDDDF151D}" name="4.1 Listed Buildings (Grade I) (number per local authority area) - Cadw" dataDxfId="145"/>
    <tableColumn id="5" xr3:uid="{24206942-2F46-4C0A-908F-B9A3818C9130}" name="4.2 Listed Buildings (Grade I) at risk (number per local authority area) - Cadw" dataDxfId="144"/>
    <tableColumn id="3" xr3:uid="{7C3901CB-05A7-482A-B5BD-58A0A9348BFE}" name="4.3 Listed Buildings (Grade II*) (number per local authority area) - Cadw" dataDxfId="143"/>
    <tableColumn id="6" xr3:uid="{0368C9B3-45A9-4784-BE1F-C8EB1CD2B7F2}" name="4.4 Listed Buildings (Grade II*) at risk (number per local authority area) - Cadw" dataDxfId="142"/>
    <tableColumn id="4" xr3:uid="{DCAB11D7-0D03-433C-B8CB-98DD044CDDD3}" name="4.5 Listed Buildings (Grade II) (number per local authority area) - Cadw" dataDxfId="141"/>
    <tableColumn id="7" xr3:uid="{74BF027A-3961-4808-B592-9F61F7C96ECB}" name="4.6 Listed Buildings (Grade II) at risk (number per local authority area) - Cadw" dataDxfId="140"/>
    <tableColumn id="8" xr3:uid="{EC6D33F0-B06B-4658-823B-06CFA39F111B}" name="4.25 Total built assets" dataDxfId="139"/>
    <tableColumn id="9" xr3:uid="{A2F7EFC7-3DA8-47E4-A759-D6B338CEE060}" name="4.26 Total built assets at risk" dataDxfId="138"/>
    <tableColumn id="10" xr3:uid="{8C5E7BAB-A813-489A-81E7-1D6E107B226E}" name="4.27 Percentage of built assets at risk" dataDxfId="137"/>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A51273E-E664-4903-859B-13980250FA6B}" name="Table5_museums_archives_artefacts" displayName="Table5_museums_archives_artefacts" ref="A3:E26" totalsRowShown="0" tableBorderDxfId="136">
  <autoFilter ref="A3:E26" xr:uid="{3A51273E-E664-4903-859B-13980250FA6B}">
    <filterColumn colId="0" hiddenButton="1"/>
    <filterColumn colId="1" hiddenButton="1"/>
    <filterColumn colId="2" hiddenButton="1"/>
    <filterColumn colId="3" hiddenButton="1"/>
    <filterColumn colId="4" hiddenButton="1"/>
  </autoFilter>
  <sortState xmlns:xlrd2="http://schemas.microsoft.com/office/spreadsheetml/2017/richdata2" ref="A4:E26">
    <sortCondition ref="A5:A26"/>
  </sortState>
  <tableColumns count="5">
    <tableColumn id="1" xr3:uid="{A8A4BA0A-AE8F-4264-B2DA-9BDF7222CF90}" name="Measure (unit) - source" dataDxfId="135"/>
    <tableColumn id="3" xr3:uid="{85E215AF-83CA-47A8-950D-0AA998401D23}" name="5.3 Archives (number per local authority area) - The National Archives" dataDxfId="134"/>
    <tableColumn id="2" xr3:uid="{091F33D1-1C18-472E-8DC5-F97B4BFD6602}" name="5.5 Museums (number per local authority area) - Welsh Museums" dataDxfId="133"/>
    <tableColumn id="4" xr3:uid="{C4669990-07DF-40A7-B14B-50ACFB0A0996}" name="5.9 Total number of museums and archives" dataDxfId="132"/>
    <tableColumn id="5" xr3:uid="{B0D3603B-3C0A-42A0-A2B9-9B31B96061E5}" name="5.12 Museums, archives and artefacts per 100k population" dataDxfId="131"/>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0129235-0B6F-4F6B-BE16-D8F14573F2FB}" name="Table6_industrial_maritime_transport" displayName="Table6_industrial_maritime_transport" ref="A4:L27" totalsRowShown="0" headerRowDxfId="130" dataDxfId="129" tableBorderDxfId="128">
  <autoFilter ref="A4:L27" xr:uid="{50129235-0B6F-4F6B-BE16-D8F14573F2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sortState xmlns:xlrd2="http://schemas.microsoft.com/office/spreadsheetml/2017/richdata2" ref="A5:L27">
    <sortCondition ref="A6:A27"/>
  </sortState>
  <tableColumns count="12">
    <tableColumn id="1" xr3:uid="{1E893B18-4FBF-4BE2-905D-1EF4E781BCE5}" name="Measure (unit) - source" dataDxfId="127"/>
    <tableColumn id="3" xr3:uid="{F158F128-D910-45E1-BA3C-5763B3CA4F9C}" name="6.1 European Route of Industrial Heritage sites (number per local authority area) - ERIH (2016)" dataDxfId="126"/>
    <tableColumn id="5" xr3:uid="{23602FD0-827A-457C-ADED-484356F884A3}" name="6.2 Canal infrastructure (notal locks, bridges, aqueduct and wharves per local authority area) - Canal and Rivers Trust" dataDxfId="125"/>
    <tableColumn id="2" xr3:uid="{6485795B-B2C9-4ED5-A5ED-7C3721B5F936}" name="6.3 Heritage railways: open to the public (number per local authority area) - Mark Dewell" dataDxfId="124"/>
    <tableColumn id="4" xr3:uid="{73F2D7B1-D8E0-44D1-A3DF-9DBAFCBB801B}" name="6.4 Historic Ships (number per local authority area) - National Historic Ships" dataDxfId="123"/>
    <tableColumn id="6" xr3:uid="{962066AB-91F8-44B8-B710-F81CDF0A2D91}" name="6.8 Designated Wrecks (number per local authority area) - Cadw" dataDxfId="122" dataCellStyle="Comma 3 2"/>
    <tableColumn id="8" xr3:uid="{7512F175-3852-4B81-8E3A-39472673995F}" name="6.11 Weighted European Route of Industrial Heritage sites" dataDxfId="121" dataCellStyle="Comma 3 2"/>
    <tableColumn id="10" xr3:uid="{798011D1-167D-45D8-AE02-E1D0167AA51A}" name="6.12 Weighted Canal infrastructure" dataDxfId="120"/>
    <tableColumn id="7" xr3:uid="{7A20A392-B6EA-40D1-830E-63807875EB61}" name="6.13 Weighted Heritage railways" dataDxfId="119"/>
    <tableColumn id="9" xr3:uid="{2FC99A66-D010-4D37-AA54-842B1899A41D}" name="6.14 Weighted Historic Ships" dataDxfId="118"/>
    <tableColumn id="11" xr3:uid="{AB0DBA4C-2717-4332-AA03-5F4C4547DE53}" name="6.18 Weighted Designated Wrecks" dataDxfId="117"/>
    <tableColumn id="12" xr3:uid="{2454E3FC-D6A9-47CC-AEB7-ED364A72CC1E}" name="6.21 Total assets (weighted) per hectare of land area" dataDxfId="116"/>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BB73E6A-4885-42B4-8FEB-2C196CF1DAF4}" name="Table7_parks_open_space" displayName="Table7_parks_open_space" ref="A3:J26" totalsRowShown="0" tableBorderDxfId="115">
  <autoFilter ref="A3:J26" xr:uid="{2BB73E6A-4885-42B4-8FEB-2C196CF1DAF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721E318-41D0-477D-BBAB-8D8CB4B172C4}" name="Measure (unit) - source" dataDxfId="114"/>
    <tableColumn id="4" xr3:uid="{4B05C4AF-47D5-4B92-886C-1ADAB42C8899}" name="7.4 Country Parks (hectares per local authority area) - Natural Resources Wales" dataDxfId="113"/>
    <tableColumn id="5" xr3:uid="{D3BADF76-E992-4576-9767-D1DE03FDD968}" name="7.5 National Trust land open to the public (hectares per local authority area) - National Trust" dataDxfId="112"/>
    <tableColumn id="2" xr3:uid="{AFB29E0A-E9DC-47E4-AED1-5B7C1203BB4A}" name="7.6 Ordnance Survey Open Greenspace (hectares per local authority area) - Ordnance Survey" dataDxfId="111"/>
    <tableColumn id="6" xr3:uid="{185BDC36-68FA-4A56-81B2-E2C4199FCDED}" name="7.13 Parks and Gardens all sites (hectares per local authority area) - Cadw" dataDxfId="110"/>
    <tableColumn id="9" xr3:uid="{6C675DE1-1595-46D8-80BC-8D33756C8A12}" name="7.14 Total Country Parks, National Trust land and Ordnance Survey open space" dataDxfId="109"/>
    <tableColumn id="11" xr3:uid="{EB5E6DEB-922E-4F06-89E1-BC0B11BA588E}" name="7.15 Parks and Gardens all sites weighted" dataDxfId="108"/>
    <tableColumn id="12" xr3:uid="{49558FCB-5504-43E0-AFB5-98F3ADD1143B}" name="7.16 Total Country Parks, National Trust land and Ordnance Survey open space weighted" dataDxfId="107"/>
    <tableColumn id="7" xr3:uid="{DB2C3C3C-1E2E-4431-BB4E-68E758A98CC0}" name="7.17 Total weighted Parks and Open space" dataDxfId="106"/>
    <tableColumn id="3" xr3:uid="{25F2B0CF-93EF-4926-9CE0-1F6253623816}" name="7.31 Parks and Open space score – Wales" dataDxfId="105"/>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BD50DDB-3B03-41FA-A9E2-6F4C63D31592}" name="Table8_landscapes_nature" displayName="Table8_landscapes_nature" ref="A4:AU27" totalsRowShown="0" headerRowDxfId="104" dataDxfId="103" tableBorderDxfId="102" dataCellStyle="Comma">
  <autoFilter ref="A4:AU27" xr:uid="{7BD50DDB-3B03-41FA-A9E2-6F4C63D315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autoFilter>
  <tableColumns count="47">
    <tableColumn id="1" xr3:uid="{D61D3871-A9B4-47BF-BBE5-7E1514DFE9D8}" name="Measure (unit) - source" dataDxfId="101"/>
    <tableColumn id="18" xr3:uid="{449AACAB-2043-4EE2-9650-F44DD3D81066}" name="8.1 National Park (hectares per local authority area) - Natural Resources Wales" dataDxfId="100"/>
    <tableColumn id="19" xr3:uid="{61AB7DFF-22E7-41FE-99FF-C9CA041AFBB1}" name="8.2 National Landscapes (km2 per local authority area) - Natural Resources Wales" dataDxfId="99"/>
    <tableColumn id="20" xr3:uid="{BC2D56AC-CBDC-4ECA-88A8-E887DA4FAC4A}" name="8.3 Special Areas Conservation (hectares per local authority area) - Natural Resources Wales" dataDxfId="98"/>
    <tableColumn id="22" xr3:uid="{184789B1-94E6-4028-89F9-911BA3291578}" name="8.4 Special Protection Areas (hectares per local authority area) - Natural Resources Wales" dataDxfId="97"/>
    <tableColumn id="21" xr3:uid="{3A66AFA2-448A-4260-9A6A-C2E0B94D19E7}" name="8.5 Special Sites Scientific Interest (hectares per local authority area) - Natural Resources Wales" dataDxfId="96"/>
    <tableColumn id="25" xr3:uid="{8441D462-DECB-49C2-A4D2-ADFAECF5385C}" name="8.6 Local Nature Reserves (hectares per local authority area) - Natural Resources Wales" dataDxfId="95"/>
    <tableColumn id="24" xr3:uid="{3E5A0AB9-C531-47BE-9960-DFF6BF4F6C1B}" name="8.7 National Nature Reserves (hectares per local authority area) - Natural Resources Wales" dataDxfId="94"/>
    <tableColumn id="23" xr3:uid="{3A18FAB7-805E-4FAA-A175-EFD5EA909F2B}" name="8.8 Ramsar Wetlands (hectares per local authority area) - Natural Resources Wales" dataDxfId="93"/>
    <tableColumn id="26" xr3:uid="{30DF7FD9-589E-4A45-8637-0B5E30A84C5D}" name="8.9 Ancient Woodlands (hectares per local authority area) - Natural Resources Wales" dataDxfId="92"/>
    <tableColumn id="27" xr3:uid="{0234E0C3-4A2C-4DCA-9739-D1E8258476AD}" name="8.11 Wildlife Trust Reserves (number per local authority area) - The Wildlife Trust (2016)" dataDxfId="91"/>
    <tableColumn id="29" xr3:uid="{BB8C9FCC-C54C-44CE-9BDD-20C3DBFF11BE}" name="8.12 Heritage Coast (km per local authority area) - Natural Resources Wales" dataDxfId="90"/>
    <tableColumn id="30" xr3:uid="{A666D534-B118-4D16-BBB8-E1F785FCA117}" name="8.13 UNESCO Geoparks (hectares per local authority area) - UNESCO" dataDxfId="89"/>
    <tableColumn id="32" xr3:uid="{56950480-7599-4D05-8A61-3D16E1938111}" name="8.14 Hedgerows (estimated km per local authority area) - RSA estimate, derived from Centre for Ecology &amp; Hydrology data - Brown, M.J et al (2014)" dataDxfId="88"/>
    <tableColumn id="31" xr3:uid="{BD3BE78B-B4C7-4D19-B5B0-9C803CE368EA}" name="8.15 Ancient Trees (number per local authority area) - Woodland Trust" dataDxfId="87"/>
    <tableColumn id="28" xr3:uid="{6F5EAA34-D765-448D-8631-C1331C531A20}" name="8.17 Registered Landscape of Outstanding Historic Interest (hectares per local authority area) - Cadw" dataDxfId="86"/>
    <tableColumn id="33" xr3:uid="{8CC4BBB9-389B-4CC3-88B1-6A804053B727}" name="8.19 National Park indexed" dataDxfId="85"/>
    <tableColumn id="34" xr3:uid="{91D605B9-1784-470B-8C2C-319B135F5322}" name="8.20 National Landscapes indexed" dataDxfId="84"/>
    <tableColumn id="35" xr3:uid="{C3BCB228-6637-4C97-96F5-9B42F4620393}" name="8.21 Special Areas Conservation indexed" dataDxfId="83"/>
    <tableColumn id="37" xr3:uid="{6170BD6F-2396-4E83-92A2-C4B8F96643F5}" name="8.22 Special Protection Areas indexed" dataDxfId="82"/>
    <tableColumn id="36" xr3:uid="{82861537-C66B-4BA6-A5B7-488BBD01EF45}" name="8.23 Special Sites Scientific Interest indexed" dataDxfId="81"/>
    <tableColumn id="40" xr3:uid="{B4C71D30-481C-45E1-B8CE-FA49F4EEDA7E}" name="8.24 Local Nature Reserves indexed" dataDxfId="80"/>
    <tableColumn id="39" xr3:uid="{EF647F7E-A541-490E-9162-F11C36A39318}" name="8.25 National Nature Reserves indexed" dataDxfId="79"/>
    <tableColumn id="38" xr3:uid="{9B8794B2-DA3D-4831-9072-C262F320CB7F}" name="8.26 Ramsar Wetlands indexed" dataDxfId="78"/>
    <tableColumn id="41" xr3:uid="{FA7DA890-B1F4-41CF-9DB2-FC512931BE20}" name="8.27 Ancient Woodlands indexed" dataDxfId="77"/>
    <tableColumn id="42" xr3:uid="{F202FEB0-6A02-4822-839E-716CD764F003}" name="8.29 Wildlife Trust Reserves indexed" dataDxfId="76"/>
    <tableColumn id="44" xr3:uid="{B62ECA26-AD24-4C73-859C-E76D7A8AF0F0}" name="8.30 Heritage Coast indexed" dataDxfId="75"/>
    <tableColumn id="45" xr3:uid="{B520A4EC-4C8F-493F-A1EE-AA3CDDD0423C}" name="8.31 UNESCO Geoparks indexed" dataDxfId="74"/>
    <tableColumn id="47" xr3:uid="{23AAE2FB-4DFD-464B-B999-8D5296791DA3}" name="8.32 Hedgerows indexed" dataDxfId="73"/>
    <tableColumn id="46" xr3:uid="{D9A1A39C-2F0C-4B67-A0D9-9D3336681D6E}" name="8.33 Ancient Trees indexed" dataDxfId="72"/>
    <tableColumn id="43" xr3:uid="{F0191E44-A541-4466-B92C-61CE3EDDCDAE}" name="8.35 Registered Landscape of Outstanding Historic Interest indexed" dataDxfId="71"/>
    <tableColumn id="2" xr3:uid="{E45FE85D-8381-4845-9339-C29AC920ABBB}" name="8.37 Indexed National Parks weighted" dataDxfId="70" dataCellStyle="Comma"/>
    <tableColumn id="3" xr3:uid="{30674541-2F4D-4DAE-B688-18C8EC83BE58}" name="8.38 Indexed Areas of Outstanding Natural Beauty weighted" dataDxfId="69" dataCellStyle="Comma"/>
    <tableColumn id="4" xr3:uid="{CBEFCABF-CE7A-4202-B2D6-3B5E870CE197}" name="8.39 Indexed Special Areas Conservation weighted" dataDxfId="68" dataCellStyle="Comma"/>
    <tableColumn id="6" xr3:uid="{A297AFB8-5051-4AD2-B13F-4788FEC3CC8B}" name="8.40 Indexed Special Protection Areas weighted" dataDxfId="67" dataCellStyle="Comma"/>
    <tableColumn id="5" xr3:uid="{70A7BA10-132F-4EEF-9210-913E9D47D4ED}" name="8.41 Indexed Special Sites Scientific Interest weighted" dataDxfId="66" dataCellStyle="Comma"/>
    <tableColumn id="9" xr3:uid="{AC926FC9-21BB-4600-82DA-CE54D5D7ECE7}" name="8.42 Indexed Local Nature Reserves weighted" dataDxfId="65" dataCellStyle="Comma"/>
    <tableColumn id="8" xr3:uid="{33CCD01C-972F-49C2-977B-E14619C04521}" name="8.43 Indexed National Nature Reserves weighted" dataDxfId="64" dataCellStyle="Comma"/>
    <tableColumn id="7" xr3:uid="{B984DB5F-6374-44F2-9AB8-7C7811B08A43}" name="8.44 Indexed Ramsar Wetlands weighted" dataDxfId="63" dataCellStyle="Comma"/>
    <tableColumn id="10" xr3:uid="{53351F81-E4A6-4D7C-9200-FAA86E8EB7A1}" name="8.45 Indexed Ancient Woodlands weighted" dataDxfId="62" dataCellStyle="Comma"/>
    <tableColumn id="11" xr3:uid="{44E0E21F-F5CA-4EC0-A846-67976A46F856}" name="8.47 Indexed Wildlife Trust Reserves weighted" dataDxfId="61" dataCellStyle="Comma"/>
    <tableColumn id="13" xr3:uid="{1D45D79C-654E-42C1-AFE5-5FD3014575EB}" name="8.48 Indexed Heritage Coast weighted" dataDxfId="60" dataCellStyle="Comma"/>
    <tableColumn id="14" xr3:uid="{5E71A40E-69CF-4F93-B460-D8E50BB8DF6A}" name="8.49 Indexed UNESCO Geoparks weighted" dataDxfId="59" dataCellStyle="Comma"/>
    <tableColumn id="16" xr3:uid="{7895B146-850E-4B51-90EC-EB879DF16798}" name="8.50 Indexed Hedgerows weighted" dataDxfId="58" dataCellStyle="Comma"/>
    <tableColumn id="15" xr3:uid="{546CB8E3-DBC3-4705-A0BF-74A6879B3B2C}" name="8.51 Indexed Ancient Trees weighted" dataDxfId="57" dataCellStyle="Comma"/>
    <tableColumn id="12" xr3:uid="{462282D9-F2C3-4485-9251-084D18F4325F}" name="8.53 Indexed Registered Landscape of Outstanding Historic Interest weighted" dataDxfId="56" dataCellStyle="Comma"/>
    <tableColumn id="17" xr3:uid="{388B89A1-BCC7-4B5C-B45D-45ABD32EFC17}" name="8.55 Total Landscapes and Nature Score" dataDxfId="55" data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EE6DA3F-C0E3-453F-8E99-444BC9E3C12F}" name="Table9_cultures_memories" displayName="Table9_cultures_memories" ref="A3:J26" totalsRowShown="0" tableBorderDxfId="54">
  <tableColumns count="10">
    <tableColumn id="1" xr3:uid="{DD750082-1255-420C-9C59-7BACE98D6E99}" name="Measure (unit) - source" dataDxfId="53"/>
    <tableColumn id="2" xr3:uid="{01BB2A64-BEB9-4B21-8DC7-4033E790AB9E}" name="9.1 Blue Plaques (number per local authority area) - Open Plaques" dataDxfId="52"/>
    <tableColumn id="5" xr3:uid="{37EE440D-3D2D-4713-A26D-621CF820B075}" name="9.2 European Designated Protection (Food and Drink) (number per local authority area) - European Commission" dataDxfId="51"/>
    <tableColumn id="7" xr3:uid="{C70DF08B-9D63-4544-A362-AC4A9EA9BE3B}" name="9.3 Blue Plaques per 100k of the population" dataDxfId="50"/>
    <tableColumn id="8" xr3:uid="{7CCBD675-A59A-4816-A770-346197B289A1}" name="9.4 European Designated Protection (Food and Drink) per hectare of land area" dataDxfId="49"/>
    <tableColumn id="6" xr3:uid="{1DBA587E-7511-40B3-B320-103A59480D6D}" name="9.5 Blue Plaques per 100k of the population Indexed" dataDxfId="48"/>
    <tableColumn id="4" xr3:uid="{784BBBA7-54F2-4144-B9D0-4A4F5D1542D2}" name="9.6 European Designated Protection (Food and Drink) per hectare of land area Indexed" dataDxfId="47"/>
    <tableColumn id="9" xr3:uid="{FA4E3410-5A32-4A24-9B33-4B30E9BA1D9B}" name="9.7 Indexed Blue Plaques per 100k of the population weighted" dataDxfId="46"/>
    <tableColumn id="10" xr3:uid="{98C6C425-A663-40C2-AF0C-589C39929C82}" name="9.8 Indexed European Designated Protection (Food and Drink) per hectare of land area weighted" dataDxfId="45"/>
    <tableColumn id="3" xr3:uid="{007C5BE1-D461-40F7-884A-75AFBB87A37B}" name="9.9 Total Culture and Memories Score" dataDxfId="4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FE730-7F20-4E9E-961D-4F2F3B36433B}">
  <dimension ref="A1:G24"/>
  <sheetViews>
    <sheetView tabSelected="1" workbookViewId="0"/>
  </sheetViews>
  <sheetFormatPr defaultRowHeight="15" x14ac:dyDescent="0.25"/>
  <cols>
    <col min="1" max="1" width="72.28515625" bestFit="1" customWidth="1"/>
    <col min="3" max="3" width="24.5703125" customWidth="1"/>
    <col min="5" max="5" width="65.85546875" bestFit="1" customWidth="1"/>
    <col min="6" max="6" width="16.5703125" customWidth="1"/>
    <col min="7" max="7" width="14" customWidth="1"/>
  </cols>
  <sheetData>
    <row r="1" spans="1:7" s="1" customFormat="1" ht="20.25" thickBot="1" x14ac:dyDescent="0.35">
      <c r="A1" s="41" t="s">
        <v>0</v>
      </c>
      <c r="B1" s="33"/>
      <c r="C1" s="33"/>
      <c r="D1" s="33"/>
      <c r="E1" s="33"/>
      <c r="F1" s="33"/>
      <c r="G1" s="33"/>
    </row>
    <row r="2" spans="1:7" s="1" customFormat="1" ht="14.25" x14ac:dyDescent="0.2"/>
    <row r="3" spans="1:7" s="1" customFormat="1" ht="15.75" x14ac:dyDescent="0.25">
      <c r="A3" s="97" t="s">
        <v>162</v>
      </c>
    </row>
    <row r="4" spans="1:7" s="1" customFormat="1" ht="14.25" x14ac:dyDescent="0.2">
      <c r="A4" s="98" t="s">
        <v>168</v>
      </c>
    </row>
    <row r="5" spans="1:7" s="1" customFormat="1" ht="99.75" x14ac:dyDescent="0.2">
      <c r="A5" s="99" t="s">
        <v>178</v>
      </c>
      <c r="B5" s="29"/>
      <c r="C5" s="29"/>
      <c r="D5" s="29"/>
      <c r="E5" s="29"/>
      <c r="F5" s="29"/>
      <c r="G5" s="29"/>
    </row>
    <row r="6" spans="1:7" s="1" customFormat="1" ht="16.5" customHeight="1" x14ac:dyDescent="0.2">
      <c r="A6" s="29"/>
      <c r="B6" s="29"/>
      <c r="C6" s="29"/>
      <c r="D6" s="29"/>
      <c r="E6" s="29"/>
      <c r="F6" s="29"/>
      <c r="G6" s="29"/>
    </row>
    <row r="7" spans="1:7" s="1" customFormat="1" ht="18" x14ac:dyDescent="0.25">
      <c r="A7" s="43" t="s">
        <v>1</v>
      </c>
      <c r="B7" s="52"/>
      <c r="C7" s="52"/>
      <c r="G7" s="33"/>
    </row>
    <row r="8" spans="1:7" s="1" customFormat="1" x14ac:dyDescent="0.25">
      <c r="A8" s="49" t="s">
        <v>2</v>
      </c>
      <c r="B8" s="49" t="s">
        <v>3</v>
      </c>
      <c r="C8" s="50" t="s">
        <v>4</v>
      </c>
    </row>
    <row r="9" spans="1:7" s="1" customFormat="1" ht="14.25" x14ac:dyDescent="0.2">
      <c r="A9" s="45" t="s">
        <v>5</v>
      </c>
      <c r="B9" s="3">
        <v>0.75</v>
      </c>
      <c r="C9" s="47" t="s">
        <v>6</v>
      </c>
    </row>
    <row r="10" spans="1:7" x14ac:dyDescent="0.25">
      <c r="A10" s="46" t="s">
        <v>10</v>
      </c>
      <c r="B10" s="4">
        <v>0.25</v>
      </c>
      <c r="C10" s="48" t="s">
        <v>6</v>
      </c>
    </row>
    <row r="11" spans="1:7" x14ac:dyDescent="0.25">
      <c r="A11" s="46" t="s">
        <v>7</v>
      </c>
      <c r="B11" s="4">
        <v>0.15</v>
      </c>
      <c r="C11" s="48" t="s">
        <v>6</v>
      </c>
    </row>
    <row r="12" spans="1:7" x14ac:dyDescent="0.25">
      <c r="A12" s="46" t="s">
        <v>8</v>
      </c>
      <c r="B12" s="4">
        <v>-0.15</v>
      </c>
      <c r="C12" s="48" t="s">
        <v>9</v>
      </c>
    </row>
    <row r="13" spans="1:7" x14ac:dyDescent="0.25">
      <c r="A13" s="51" t="s">
        <v>11</v>
      </c>
      <c r="B13" s="126">
        <f>SUM(B9:B12)</f>
        <v>0.99999999999999989</v>
      </c>
      <c r="C13" s="47" t="s">
        <v>6</v>
      </c>
    </row>
    <row r="14" spans="1:7" ht="15.75" thickBot="1" x14ac:dyDescent="0.3">
      <c r="A14" s="44"/>
      <c r="G14" s="1"/>
    </row>
    <row r="15" spans="1:7" ht="15.75" x14ac:dyDescent="0.25">
      <c r="A15" s="36" t="s">
        <v>12</v>
      </c>
    </row>
    <row r="16" spans="1:7" x14ac:dyDescent="0.25">
      <c r="A16" s="98" t="s">
        <v>13</v>
      </c>
    </row>
    <row r="17" spans="1:7" ht="72.400000000000006" customHeight="1" thickBot="1" x14ac:dyDescent="0.3">
      <c r="A17" s="37" t="s">
        <v>14</v>
      </c>
      <c r="B17" s="30"/>
      <c r="C17" s="30"/>
      <c r="D17" s="30"/>
      <c r="E17" s="30"/>
      <c r="F17" s="30"/>
      <c r="G17" s="30"/>
    </row>
    <row r="18" spans="1:7" ht="18.75" thickBot="1" x14ac:dyDescent="0.3">
      <c r="G18" s="31"/>
    </row>
    <row r="19" spans="1:7" ht="15.75" x14ac:dyDescent="0.25">
      <c r="A19" s="42" t="s">
        <v>169</v>
      </c>
      <c r="G19" s="32"/>
    </row>
    <row r="20" spans="1:7" ht="57.75" thickBot="1" x14ac:dyDescent="0.3">
      <c r="A20" s="34" t="s">
        <v>170</v>
      </c>
      <c r="G20" s="5"/>
    </row>
    <row r="21" spans="1:7" x14ac:dyDescent="0.25">
      <c r="G21" s="5"/>
    </row>
    <row r="22" spans="1:7" x14ac:dyDescent="0.25">
      <c r="G22" s="5"/>
    </row>
    <row r="23" spans="1:7" x14ac:dyDescent="0.25">
      <c r="G23" s="5"/>
    </row>
    <row r="24" spans="1:7" x14ac:dyDescent="0.25">
      <c r="D24" s="1"/>
      <c r="E24" s="6"/>
      <c r="F24" s="5"/>
      <c r="G24" s="5"/>
    </row>
  </sheetData>
  <hyperlinks>
    <hyperlink ref="A16" location="'3 Indexed Data'!A1" display="Link to Indexed Data tab" xr:uid="{D56A242B-2BD2-40DB-A018-68AFDA958366}"/>
    <hyperlink ref="A4" location="'2 Ranked Places'!A1" display="Link to Ranked Places tab" xr:uid="{FF797B09-A87B-403F-9FC3-C55D796A30CF}"/>
  </hyperlinks>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C44E8-6F9D-4291-A574-27462D2D84FA}">
  <dimension ref="A1:R37"/>
  <sheetViews>
    <sheetView zoomScale="85" zoomScaleNormal="85" workbookViewId="0">
      <pane xSplit="1" ySplit="5" topLeftCell="E6" activePane="bottomRight" state="frozen"/>
      <selection pane="topRight" activeCell="B1" sqref="B1"/>
      <selection pane="bottomLeft" activeCell="A6" sqref="A6"/>
      <selection pane="bottomRight"/>
    </sheetView>
  </sheetViews>
  <sheetFormatPr defaultColWidth="8.7109375" defaultRowHeight="15" customHeight="1" x14ac:dyDescent="0.25"/>
  <cols>
    <col min="1" max="1" width="60.85546875" style="9" customWidth="1"/>
    <col min="2" max="4" width="17.28515625" style="9" customWidth="1"/>
    <col min="5" max="5" width="20.140625" customWidth="1"/>
    <col min="6" max="6" width="16.42578125" style="9" customWidth="1"/>
    <col min="7" max="9" width="17.28515625" style="9" customWidth="1"/>
    <col min="10" max="10" width="16.42578125" style="9" customWidth="1"/>
    <col min="11" max="19" width="17.28515625" style="9" customWidth="1"/>
    <col min="20" max="16384" width="8.7109375" style="9"/>
  </cols>
  <sheetData>
    <row r="1" spans="1:18" ht="39" x14ac:dyDescent="0.3">
      <c r="A1" s="40" t="s">
        <v>80</v>
      </c>
      <c r="E1" s="9"/>
    </row>
    <row r="2" spans="1:18" ht="15" customHeight="1" x14ac:dyDescent="0.2">
      <c r="A2" s="62" t="s">
        <v>40</v>
      </c>
      <c r="E2" s="9"/>
    </row>
    <row r="3" spans="1:18" ht="15" customHeight="1" x14ac:dyDescent="0.2">
      <c r="A3" s="43" t="s">
        <v>90</v>
      </c>
      <c r="E3" s="9"/>
    </row>
    <row r="4" spans="1:18" s="10" customFormat="1" ht="150" x14ac:dyDescent="0.2">
      <c r="A4" s="72" t="s">
        <v>70</v>
      </c>
      <c r="B4" s="92" t="s">
        <v>185</v>
      </c>
      <c r="C4" s="92" t="s">
        <v>186</v>
      </c>
      <c r="D4" s="92" t="s">
        <v>187</v>
      </c>
      <c r="E4" s="92" t="s">
        <v>188</v>
      </c>
      <c r="F4" s="92" t="s">
        <v>219</v>
      </c>
      <c r="G4" s="92" t="s">
        <v>220</v>
      </c>
      <c r="H4" s="93" t="s">
        <v>221</v>
      </c>
      <c r="I4" s="92" t="s">
        <v>167</v>
      </c>
      <c r="J4" s="92" t="s">
        <v>164</v>
      </c>
      <c r="K4" s="92" t="s">
        <v>165</v>
      </c>
      <c r="L4" s="93" t="s">
        <v>166</v>
      </c>
      <c r="M4" s="92" t="s">
        <v>172</v>
      </c>
      <c r="N4" s="92" t="s">
        <v>173</v>
      </c>
      <c r="O4" s="92" t="s">
        <v>174</v>
      </c>
      <c r="P4" s="92" t="s">
        <v>175</v>
      </c>
      <c r="Q4" s="92" t="s">
        <v>176</v>
      </c>
      <c r="R4" s="94" t="s">
        <v>177</v>
      </c>
    </row>
    <row r="5" spans="1:18" s="28" customFormat="1" ht="12.75" x14ac:dyDescent="0.2">
      <c r="A5" s="67" t="s">
        <v>71</v>
      </c>
      <c r="B5" s="28" t="s">
        <v>72</v>
      </c>
      <c r="C5" s="28" t="s">
        <v>72</v>
      </c>
      <c r="D5" s="28" t="s">
        <v>72</v>
      </c>
      <c r="E5" s="28" t="s">
        <v>72</v>
      </c>
      <c r="F5" s="28" t="s">
        <v>72</v>
      </c>
      <c r="G5" s="28" t="s">
        <v>72</v>
      </c>
      <c r="H5" s="28" t="s">
        <v>72</v>
      </c>
      <c r="I5" s="28" t="s">
        <v>72</v>
      </c>
      <c r="J5" s="28" t="s">
        <v>72</v>
      </c>
      <c r="K5" s="28" t="s">
        <v>72</v>
      </c>
      <c r="L5" s="28" t="s">
        <v>72</v>
      </c>
      <c r="M5" s="148">
        <v>0.125</v>
      </c>
      <c r="N5" s="148">
        <v>0.125</v>
      </c>
      <c r="O5" s="68">
        <v>0.25</v>
      </c>
      <c r="P5" s="68">
        <v>0.25</v>
      </c>
      <c r="Q5" s="68">
        <v>0.25</v>
      </c>
      <c r="R5" s="71">
        <v>1</v>
      </c>
    </row>
    <row r="6" spans="1:18" ht="12.75" x14ac:dyDescent="0.2">
      <c r="A6" s="69" t="s">
        <v>18</v>
      </c>
      <c r="B6" s="65">
        <v>0</v>
      </c>
      <c r="C6" s="65">
        <v>9360000</v>
      </c>
      <c r="D6" s="65">
        <v>0</v>
      </c>
      <c r="E6" s="65">
        <v>23301572</v>
      </c>
      <c r="F6" s="65">
        <v>1300000</v>
      </c>
      <c r="G6" s="9" t="s">
        <v>9</v>
      </c>
      <c r="H6" s="9" t="s">
        <v>9</v>
      </c>
      <c r="I6" s="65">
        <v>9360000</v>
      </c>
      <c r="J6" s="66">
        <v>17.891945722718194</v>
      </c>
      <c r="K6" s="66">
        <v>55.354236543325165</v>
      </c>
      <c r="L6" s="66">
        <v>4.5947760930265442</v>
      </c>
      <c r="M6" s="66">
        <v>2.2364932153397743</v>
      </c>
      <c r="N6" s="66">
        <v>6.9192795679156456</v>
      </c>
      <c r="O6" s="66">
        <v>1.1486940232566361</v>
      </c>
      <c r="P6" s="9">
        <v>25</v>
      </c>
      <c r="Q6" s="9">
        <v>25</v>
      </c>
      <c r="R6" s="75">
        <v>60.304466806512053</v>
      </c>
    </row>
    <row r="7" spans="1:18" ht="12.75" x14ac:dyDescent="0.2">
      <c r="A7" s="69" t="s">
        <v>19</v>
      </c>
      <c r="B7" s="65">
        <v>0</v>
      </c>
      <c r="C7" s="65">
        <v>17998316</v>
      </c>
      <c r="D7" s="65">
        <v>0</v>
      </c>
      <c r="E7" s="65">
        <v>19116296</v>
      </c>
      <c r="F7" s="65">
        <v>2215460</v>
      </c>
      <c r="G7" s="9" t="s">
        <v>9</v>
      </c>
      <c r="H7" s="9" t="s">
        <v>9</v>
      </c>
      <c r="I7" s="65">
        <v>17998316</v>
      </c>
      <c r="J7" s="66">
        <v>34.40436890730026</v>
      </c>
      <c r="K7" s="66">
        <v>42.025952231967807</v>
      </c>
      <c r="L7" s="66">
        <v>7.8304174177358359</v>
      </c>
      <c r="M7" s="66">
        <v>4.3005461134125325</v>
      </c>
      <c r="N7" s="66">
        <v>5.2532440289959759</v>
      </c>
      <c r="O7" s="66">
        <v>1.957604354433959</v>
      </c>
      <c r="P7" s="9">
        <v>25</v>
      </c>
      <c r="Q7" s="9">
        <v>25</v>
      </c>
      <c r="R7" s="75">
        <v>61.51139449684247</v>
      </c>
    </row>
    <row r="8" spans="1:18" ht="12.75" x14ac:dyDescent="0.2">
      <c r="A8" s="69" t="s">
        <v>20</v>
      </c>
      <c r="B8" s="65">
        <v>0</v>
      </c>
      <c r="C8" s="65">
        <v>20000000</v>
      </c>
      <c r="D8" s="65">
        <v>0</v>
      </c>
      <c r="E8" s="65">
        <v>28272298</v>
      </c>
      <c r="F8" s="65">
        <v>250000</v>
      </c>
      <c r="G8" s="9" t="s">
        <v>9</v>
      </c>
      <c r="H8" s="9" t="s">
        <v>9</v>
      </c>
      <c r="I8" s="65">
        <v>20000000</v>
      </c>
      <c r="J8" s="66">
        <v>38.230653253671356</v>
      </c>
      <c r="K8" s="66">
        <v>71.183837592779525</v>
      </c>
      <c r="L8" s="66">
        <v>0.88361078712048924</v>
      </c>
      <c r="M8" s="66">
        <v>4.7788316567089195</v>
      </c>
      <c r="N8" s="66">
        <v>8.8979796990974407</v>
      </c>
      <c r="O8" s="66">
        <v>0.22090269678012231</v>
      </c>
      <c r="P8" s="9">
        <v>25</v>
      </c>
      <c r="Q8" s="9">
        <v>25</v>
      </c>
      <c r="R8" s="75">
        <v>63.89771405258648</v>
      </c>
    </row>
    <row r="9" spans="1:18" ht="12.75" x14ac:dyDescent="0.2">
      <c r="A9" s="69" t="s">
        <v>21</v>
      </c>
      <c r="B9" s="65">
        <v>0</v>
      </c>
      <c r="C9" s="65">
        <v>50000000</v>
      </c>
      <c r="D9" s="65">
        <v>0</v>
      </c>
      <c r="E9" s="65">
        <v>34587594</v>
      </c>
      <c r="F9" s="65">
        <v>813000</v>
      </c>
      <c r="G9" s="9" t="s">
        <v>6</v>
      </c>
      <c r="H9" s="9" t="s">
        <v>6</v>
      </c>
      <c r="I9" s="65">
        <v>50000000</v>
      </c>
      <c r="J9" s="66">
        <v>95.576633134178394</v>
      </c>
      <c r="K9" s="66">
        <v>91.295309476205574</v>
      </c>
      <c r="L9" s="66">
        <v>2.8735022797158307</v>
      </c>
      <c r="M9" s="66">
        <v>11.947079141772299</v>
      </c>
      <c r="N9" s="66">
        <v>11.411913684525697</v>
      </c>
      <c r="O9" s="66">
        <v>0.71837556992895768</v>
      </c>
      <c r="P9" s="9">
        <v>0</v>
      </c>
      <c r="Q9" s="9">
        <v>0</v>
      </c>
      <c r="R9" s="75">
        <v>24.077368396226955</v>
      </c>
    </row>
    <row r="10" spans="1:18" ht="12.75" x14ac:dyDescent="0.2">
      <c r="A10" s="69" t="s">
        <v>22</v>
      </c>
      <c r="B10" s="65">
        <v>36766937</v>
      </c>
      <c r="C10" s="65">
        <v>0</v>
      </c>
      <c r="D10" s="65">
        <v>15547105</v>
      </c>
      <c r="E10" s="65">
        <v>32002918</v>
      </c>
      <c r="F10" s="65">
        <v>9000000</v>
      </c>
      <c r="G10" s="9" t="s">
        <v>9</v>
      </c>
      <c r="H10" s="9" t="s">
        <v>9</v>
      </c>
      <c r="I10" s="65">
        <v>52314042</v>
      </c>
      <c r="J10" s="66">
        <v>100</v>
      </c>
      <c r="K10" s="66">
        <v>83.064240227548652</v>
      </c>
      <c r="L10" s="66">
        <v>31.809988336337607</v>
      </c>
      <c r="M10" s="66">
        <v>12.5</v>
      </c>
      <c r="N10" s="66">
        <v>10.383030028443581</v>
      </c>
      <c r="O10" s="66">
        <v>7.9524970840844018</v>
      </c>
      <c r="P10" s="9">
        <v>25</v>
      </c>
      <c r="Q10" s="9">
        <v>25</v>
      </c>
      <c r="R10" s="75">
        <v>80.835527112527984</v>
      </c>
    </row>
    <row r="11" spans="1:18" ht="12.75" x14ac:dyDescent="0.2">
      <c r="A11" s="69" t="s">
        <v>23</v>
      </c>
      <c r="B11" s="65">
        <v>10852123</v>
      </c>
      <c r="C11" s="65">
        <v>0</v>
      </c>
      <c r="D11" s="65">
        <v>0</v>
      </c>
      <c r="E11" s="65">
        <v>12377814</v>
      </c>
      <c r="F11" s="65">
        <v>3298776</v>
      </c>
      <c r="G11" s="9" t="s">
        <v>9</v>
      </c>
      <c r="H11" s="9" t="s">
        <v>6</v>
      </c>
      <c r="I11" s="65">
        <v>10852123</v>
      </c>
      <c r="J11" s="66">
        <v>20.744187573959589</v>
      </c>
      <c r="K11" s="66">
        <v>20.566816938867909</v>
      </c>
      <c r="L11" s="66">
        <v>11.659336231576715</v>
      </c>
      <c r="M11" s="66">
        <v>2.5930234467449487</v>
      </c>
      <c r="N11" s="66">
        <v>2.5708521173584886</v>
      </c>
      <c r="O11" s="66">
        <v>2.9148340578941787</v>
      </c>
      <c r="P11" s="9">
        <v>25</v>
      </c>
      <c r="Q11" s="9">
        <v>0</v>
      </c>
      <c r="R11" s="75">
        <v>33.078709621997618</v>
      </c>
    </row>
    <row r="12" spans="1:18" ht="12.75" x14ac:dyDescent="0.2">
      <c r="A12" s="69" t="s">
        <v>24</v>
      </c>
      <c r="B12" s="65">
        <v>0</v>
      </c>
      <c r="C12" s="65">
        <v>18620484</v>
      </c>
      <c r="D12" s="65">
        <v>0</v>
      </c>
      <c r="E12" s="65">
        <v>20285722</v>
      </c>
      <c r="F12" s="65">
        <v>1446000</v>
      </c>
      <c r="G12" s="9" t="s">
        <v>9</v>
      </c>
      <c r="H12" s="9" t="s">
        <v>6</v>
      </c>
      <c r="I12" s="65">
        <v>18620484</v>
      </c>
      <c r="J12" s="66">
        <v>35.593663360976777</v>
      </c>
      <c r="K12" s="66">
        <v>45.750065578158924</v>
      </c>
      <c r="L12" s="66">
        <v>5.1108047927049096</v>
      </c>
      <c r="M12" s="66">
        <v>4.4492079201220971</v>
      </c>
      <c r="N12" s="66">
        <v>5.7187581972698656</v>
      </c>
      <c r="O12" s="66">
        <v>1.2777011981762274</v>
      </c>
      <c r="P12" s="9">
        <v>25</v>
      </c>
      <c r="Q12" s="9">
        <v>0</v>
      </c>
      <c r="R12" s="75">
        <v>36.445667315568187</v>
      </c>
    </row>
    <row r="13" spans="1:18" ht="12.75" x14ac:dyDescent="0.2">
      <c r="A13" s="69" t="s">
        <v>25</v>
      </c>
      <c r="B13" s="65">
        <v>0</v>
      </c>
      <c r="C13" s="65">
        <v>10955908</v>
      </c>
      <c r="D13" s="65">
        <v>19973283</v>
      </c>
      <c r="E13" s="65">
        <v>21218792</v>
      </c>
      <c r="F13" s="65">
        <v>6985684</v>
      </c>
      <c r="G13" s="9" t="s">
        <v>9</v>
      </c>
      <c r="H13" s="9" t="s">
        <v>6</v>
      </c>
      <c r="I13" s="65">
        <v>30929191</v>
      </c>
      <c r="J13" s="66">
        <v>59.122158826878646</v>
      </c>
      <c r="K13" s="66">
        <v>48.721487831410137</v>
      </c>
      <c r="L13" s="66">
        <v>24.690502951260029</v>
      </c>
      <c r="M13" s="66">
        <v>7.3902698533598308</v>
      </c>
      <c r="N13" s="66">
        <v>6.0901859789262671</v>
      </c>
      <c r="O13" s="66">
        <v>6.1726257378150073</v>
      </c>
      <c r="P13" s="9">
        <v>25</v>
      </c>
      <c r="Q13" s="9">
        <v>0</v>
      </c>
      <c r="R13" s="75">
        <v>44.653081570101108</v>
      </c>
    </row>
    <row r="14" spans="1:18" ht="12.75" x14ac:dyDescent="0.2">
      <c r="A14" s="69" t="s">
        <v>26</v>
      </c>
      <c r="B14" s="65">
        <v>0</v>
      </c>
      <c r="C14" s="65">
        <v>0</v>
      </c>
      <c r="D14" s="65">
        <v>0</v>
      </c>
      <c r="E14" s="65">
        <v>10840177</v>
      </c>
      <c r="F14" s="65">
        <v>928000</v>
      </c>
      <c r="G14" s="9" t="s">
        <v>6</v>
      </c>
      <c r="H14" s="9" t="s">
        <v>6</v>
      </c>
      <c r="I14" s="65">
        <v>0</v>
      </c>
      <c r="J14" s="66">
        <v>0</v>
      </c>
      <c r="K14" s="66">
        <v>15.670111654995925</v>
      </c>
      <c r="L14" s="66">
        <v>3.2799632417912559</v>
      </c>
      <c r="M14" s="66">
        <v>0</v>
      </c>
      <c r="N14" s="66">
        <v>1.9587639568744906</v>
      </c>
      <c r="O14" s="66">
        <v>0.81999081044781397</v>
      </c>
      <c r="P14" s="9">
        <v>0</v>
      </c>
      <c r="Q14" s="9">
        <v>0</v>
      </c>
      <c r="R14" s="75">
        <v>2.7787547673223045</v>
      </c>
    </row>
    <row r="15" spans="1:18" ht="12.75" x14ac:dyDescent="0.2">
      <c r="A15" s="69" t="s">
        <v>27</v>
      </c>
      <c r="B15" s="65">
        <v>0</v>
      </c>
      <c r="C15" s="65">
        <v>18830189</v>
      </c>
      <c r="D15" s="65">
        <v>0</v>
      </c>
      <c r="E15" s="65">
        <v>20205992</v>
      </c>
      <c r="F15" s="65">
        <v>5094313</v>
      </c>
      <c r="G15" s="9" t="s">
        <v>9</v>
      </c>
      <c r="H15" s="9" t="s">
        <v>6</v>
      </c>
      <c r="I15" s="65">
        <v>18830189</v>
      </c>
      <c r="J15" s="66">
        <v>35.994521318004828</v>
      </c>
      <c r="K15" s="66">
        <v>45.496160194584576</v>
      </c>
      <c r="L15" s="66">
        <v>18.005559679072562</v>
      </c>
      <c r="M15" s="66">
        <v>4.4993151647506036</v>
      </c>
      <c r="N15" s="66">
        <v>5.687020024323072</v>
      </c>
      <c r="O15" s="66">
        <v>4.5013899197681404</v>
      </c>
      <c r="P15" s="9">
        <v>25</v>
      </c>
      <c r="Q15" s="9">
        <v>0</v>
      </c>
      <c r="R15" s="75">
        <v>39.687725108841818</v>
      </c>
    </row>
    <row r="16" spans="1:18" ht="12.75" x14ac:dyDescent="0.2">
      <c r="A16" s="69" t="s">
        <v>28</v>
      </c>
      <c r="B16" s="65">
        <v>0</v>
      </c>
      <c r="C16" s="65">
        <v>0</v>
      </c>
      <c r="D16" s="65">
        <v>0</v>
      </c>
      <c r="E16" s="65">
        <v>22698977</v>
      </c>
      <c r="F16" s="65">
        <v>0</v>
      </c>
      <c r="G16" s="9" t="s">
        <v>9</v>
      </c>
      <c r="H16" s="9" t="s">
        <v>9</v>
      </c>
      <c r="I16" s="65">
        <v>0</v>
      </c>
      <c r="J16" s="66">
        <v>0</v>
      </c>
      <c r="K16" s="66">
        <v>53.435233475283205</v>
      </c>
      <c r="L16" s="66">
        <v>0</v>
      </c>
      <c r="M16" s="66">
        <v>0</v>
      </c>
      <c r="N16" s="66">
        <v>6.6794041844104006</v>
      </c>
      <c r="O16" s="66">
        <v>0</v>
      </c>
      <c r="P16" s="9">
        <v>25</v>
      </c>
      <c r="Q16" s="9">
        <v>25</v>
      </c>
      <c r="R16" s="75">
        <v>56.679404184410402</v>
      </c>
    </row>
    <row r="17" spans="1:18" ht="12.75" x14ac:dyDescent="0.2">
      <c r="A17" s="69" t="s">
        <v>29</v>
      </c>
      <c r="B17" s="65">
        <v>0</v>
      </c>
      <c r="C17" s="65">
        <v>0</v>
      </c>
      <c r="D17" s="65">
        <v>0</v>
      </c>
      <c r="E17" s="65">
        <v>5919533</v>
      </c>
      <c r="F17" s="65">
        <v>1562000</v>
      </c>
      <c r="G17" s="9" t="s">
        <v>6</v>
      </c>
      <c r="H17" s="9" t="s">
        <v>6</v>
      </c>
      <c r="I17" s="65">
        <v>0</v>
      </c>
      <c r="J17" s="66">
        <v>0</v>
      </c>
      <c r="K17" s="66">
        <v>0</v>
      </c>
      <c r="L17" s="66">
        <v>5.5208001979288168</v>
      </c>
      <c r="M17" s="66">
        <v>0</v>
      </c>
      <c r="N17" s="66">
        <v>0</v>
      </c>
      <c r="O17" s="66">
        <v>1.3802000494822042</v>
      </c>
      <c r="P17" s="9">
        <v>0</v>
      </c>
      <c r="Q17" s="9">
        <v>0</v>
      </c>
      <c r="R17" s="75">
        <v>1.3802000494822042</v>
      </c>
    </row>
    <row r="18" spans="1:18" ht="12.75" x14ac:dyDescent="0.2">
      <c r="A18" s="69" t="s">
        <v>30</v>
      </c>
      <c r="B18" s="65">
        <v>0</v>
      </c>
      <c r="C18" s="65">
        <v>17755359</v>
      </c>
      <c r="D18" s="65">
        <v>27001868</v>
      </c>
      <c r="E18" s="65">
        <v>28448295</v>
      </c>
      <c r="F18" s="65">
        <v>6480000</v>
      </c>
      <c r="G18" s="9" t="s">
        <v>9</v>
      </c>
      <c r="H18" s="9" t="s">
        <v>9</v>
      </c>
      <c r="I18" s="65">
        <v>44757227</v>
      </c>
      <c r="J18" s="66">
        <v>85.554901301642872</v>
      </c>
      <c r="K18" s="66">
        <v>71.744311514677619</v>
      </c>
      <c r="L18" s="66">
        <v>22.90319160216308</v>
      </c>
      <c r="M18" s="66">
        <v>10.694362662705359</v>
      </c>
      <c r="N18" s="66">
        <v>8.9680389393347024</v>
      </c>
      <c r="O18" s="66">
        <v>5.72579790054077</v>
      </c>
      <c r="P18" s="9">
        <v>25</v>
      </c>
      <c r="Q18" s="9">
        <v>25</v>
      </c>
      <c r="R18" s="75">
        <v>75.388199502580832</v>
      </c>
    </row>
    <row r="19" spans="1:18" ht="12.75" x14ac:dyDescent="0.2">
      <c r="A19" s="69" t="s">
        <v>31</v>
      </c>
      <c r="B19" s="65">
        <v>0</v>
      </c>
      <c r="C19" s="65">
        <v>0</v>
      </c>
      <c r="D19" s="65">
        <v>0</v>
      </c>
      <c r="E19" s="65">
        <v>27177563</v>
      </c>
      <c r="F19" s="65">
        <v>28293000</v>
      </c>
      <c r="G19" s="9" t="s">
        <v>6</v>
      </c>
      <c r="H19" s="9" t="s">
        <v>6</v>
      </c>
      <c r="I19" s="65">
        <v>0</v>
      </c>
      <c r="J19" s="66">
        <v>0</v>
      </c>
      <c r="K19" s="66">
        <v>67.697582606108682</v>
      </c>
      <c r="L19" s="66">
        <v>100</v>
      </c>
      <c r="M19" s="66">
        <v>0</v>
      </c>
      <c r="N19" s="66">
        <v>8.4621978257635853</v>
      </c>
      <c r="O19" s="66">
        <v>25</v>
      </c>
      <c r="P19" s="9">
        <v>0</v>
      </c>
      <c r="Q19" s="9">
        <v>0</v>
      </c>
      <c r="R19" s="75">
        <v>33.462197825763582</v>
      </c>
    </row>
    <row r="20" spans="1:18" ht="12.75" x14ac:dyDescent="0.2">
      <c r="A20" s="69" t="s">
        <v>32</v>
      </c>
      <c r="B20" s="65">
        <v>17700266</v>
      </c>
      <c r="C20" s="65">
        <v>0</v>
      </c>
      <c r="D20" s="65">
        <v>10543627</v>
      </c>
      <c r="E20" s="65">
        <v>19125971</v>
      </c>
      <c r="F20" s="65">
        <v>0</v>
      </c>
      <c r="G20" s="9" t="s">
        <v>9</v>
      </c>
      <c r="H20" s="9" t="s">
        <v>6</v>
      </c>
      <c r="I20" s="65">
        <v>28243893</v>
      </c>
      <c r="J20" s="66">
        <v>53.989123990839779</v>
      </c>
      <c r="K20" s="66">
        <v>42.056762900299447</v>
      </c>
      <c r="L20" s="66">
        <v>0</v>
      </c>
      <c r="M20" s="66">
        <v>6.7486404988549724</v>
      </c>
      <c r="N20" s="66">
        <v>5.2570953625374308</v>
      </c>
      <c r="O20" s="66">
        <v>0</v>
      </c>
      <c r="P20" s="9">
        <v>25</v>
      </c>
      <c r="Q20" s="9">
        <v>0</v>
      </c>
      <c r="R20" s="75">
        <v>37.005735861392402</v>
      </c>
    </row>
    <row r="21" spans="1:18" ht="12.75" x14ac:dyDescent="0.2">
      <c r="A21" s="69" t="s">
        <v>33</v>
      </c>
      <c r="B21" s="65">
        <v>22386183</v>
      </c>
      <c r="C21" s="65">
        <v>0</v>
      </c>
      <c r="D21" s="65">
        <v>17714498</v>
      </c>
      <c r="E21" s="65">
        <v>22704129</v>
      </c>
      <c r="F21" s="65">
        <v>3846496</v>
      </c>
      <c r="G21" s="9" t="s">
        <v>6</v>
      </c>
      <c r="H21" s="9" t="s">
        <v>9</v>
      </c>
      <c r="I21" s="65">
        <v>40100681</v>
      </c>
      <c r="J21" s="66">
        <v>76.653761527354362</v>
      </c>
      <c r="K21" s="66">
        <v>53.451640355205129</v>
      </c>
      <c r="L21" s="66">
        <v>13.595221432863253</v>
      </c>
      <c r="M21" s="66">
        <v>9.5817201909192953</v>
      </c>
      <c r="N21" s="66">
        <v>6.6814550444006411</v>
      </c>
      <c r="O21" s="66">
        <v>3.3988053582158133</v>
      </c>
      <c r="P21" s="9">
        <v>0</v>
      </c>
      <c r="Q21" s="9">
        <v>25</v>
      </c>
      <c r="R21" s="75">
        <v>44.661980593535745</v>
      </c>
    </row>
    <row r="22" spans="1:18" ht="12.75" x14ac:dyDescent="0.2">
      <c r="A22" s="69" t="s">
        <v>34</v>
      </c>
      <c r="B22" s="65">
        <v>20386183</v>
      </c>
      <c r="C22" s="65">
        <v>0</v>
      </c>
      <c r="D22" s="65">
        <v>0</v>
      </c>
      <c r="E22" s="65">
        <v>37320994</v>
      </c>
      <c r="F22" s="65">
        <v>17093594</v>
      </c>
      <c r="G22" s="9" t="s">
        <v>9</v>
      </c>
      <c r="H22" s="9" t="s">
        <v>9</v>
      </c>
      <c r="I22" s="65">
        <v>20386183</v>
      </c>
      <c r="J22" s="66">
        <v>38.968854671944484</v>
      </c>
      <c r="K22" s="66">
        <v>100</v>
      </c>
      <c r="L22" s="66">
        <v>60.41633619623228</v>
      </c>
      <c r="M22" s="66">
        <v>4.8711068339930605</v>
      </c>
      <c r="N22" s="66">
        <v>12.5</v>
      </c>
      <c r="O22" s="66">
        <v>15.10408404905807</v>
      </c>
      <c r="P22" s="9">
        <v>25</v>
      </c>
      <c r="Q22" s="9">
        <v>25</v>
      </c>
      <c r="R22" s="75">
        <v>82.475190883051127</v>
      </c>
    </row>
    <row r="23" spans="1:18" ht="12.75" x14ac:dyDescent="0.2">
      <c r="A23" s="69" t="s">
        <v>35</v>
      </c>
      <c r="B23" s="65">
        <v>0</v>
      </c>
      <c r="C23" s="65">
        <v>20000000</v>
      </c>
      <c r="D23" s="65">
        <v>0</v>
      </c>
      <c r="E23" s="65">
        <v>34408230</v>
      </c>
      <c r="F23" s="65">
        <v>14850000</v>
      </c>
      <c r="G23" s="9" t="s">
        <v>9</v>
      </c>
      <c r="H23" s="9" t="s">
        <v>9</v>
      </c>
      <c r="I23" s="65">
        <v>20000000</v>
      </c>
      <c r="J23" s="66">
        <v>38.230653253671356</v>
      </c>
      <c r="K23" s="66">
        <v>90.72411312327155</v>
      </c>
      <c r="L23" s="66">
        <v>52.486480754957057</v>
      </c>
      <c r="M23" s="66">
        <v>4.7788316567089195</v>
      </c>
      <c r="N23" s="66">
        <v>11.340514140408944</v>
      </c>
      <c r="O23" s="66">
        <v>13.121620188739264</v>
      </c>
      <c r="P23" s="9">
        <v>25</v>
      </c>
      <c r="Q23" s="9">
        <v>25</v>
      </c>
      <c r="R23" s="75">
        <v>79.24096598585713</v>
      </c>
    </row>
    <row r="24" spans="1:18" ht="12.75" x14ac:dyDescent="0.2">
      <c r="A24" s="69" t="s">
        <v>36</v>
      </c>
      <c r="B24" s="65">
        <v>0</v>
      </c>
      <c r="C24" s="65">
        <v>7607805</v>
      </c>
      <c r="D24" s="65">
        <v>0</v>
      </c>
      <c r="E24" s="65">
        <v>20431241</v>
      </c>
      <c r="F24" s="65">
        <v>0</v>
      </c>
      <c r="G24" s="9" t="s">
        <v>6</v>
      </c>
      <c r="H24" s="9" t="s">
        <v>9</v>
      </c>
      <c r="I24" s="65">
        <v>7607805</v>
      </c>
      <c r="J24" s="66">
        <v>14.542567748827363</v>
      </c>
      <c r="K24" s="66">
        <v>46.213480321823241</v>
      </c>
      <c r="L24" s="66">
        <v>0</v>
      </c>
      <c r="M24" s="66">
        <v>1.8178209686034204</v>
      </c>
      <c r="N24" s="66">
        <v>5.7766850402279051</v>
      </c>
      <c r="O24" s="66">
        <v>0</v>
      </c>
      <c r="P24" s="9">
        <v>0</v>
      </c>
      <c r="Q24" s="9">
        <v>25</v>
      </c>
      <c r="R24" s="75">
        <v>32.594506008831324</v>
      </c>
    </row>
    <row r="25" spans="1:18" ht="12.75" x14ac:dyDescent="0.2">
      <c r="A25" s="69" t="s">
        <v>37</v>
      </c>
      <c r="B25" s="65">
        <v>0</v>
      </c>
      <c r="C25" s="65">
        <v>0</v>
      </c>
      <c r="D25" s="65">
        <v>19856251</v>
      </c>
      <c r="E25" s="65">
        <v>11606505</v>
      </c>
      <c r="F25" s="65">
        <v>3200000</v>
      </c>
      <c r="G25" s="9" t="s">
        <v>6</v>
      </c>
      <c r="H25" s="9" t="s">
        <v>6</v>
      </c>
      <c r="I25" s="65">
        <v>19856251</v>
      </c>
      <c r="J25" s="66">
        <v>37.955872344943259</v>
      </c>
      <c r="K25" s="66">
        <v>18.110533137295747</v>
      </c>
      <c r="L25" s="66">
        <v>11.310218075142261</v>
      </c>
      <c r="M25" s="66">
        <v>4.7444840431179074</v>
      </c>
      <c r="N25" s="66">
        <v>2.2638166421619683</v>
      </c>
      <c r="O25" s="66">
        <v>2.8275545187855653</v>
      </c>
      <c r="P25" s="9">
        <v>0</v>
      </c>
      <c r="Q25" s="9">
        <v>0</v>
      </c>
      <c r="R25" s="75">
        <v>9.8358552040654406</v>
      </c>
    </row>
    <row r="26" spans="1:18" ht="12.75" x14ac:dyDescent="0.2">
      <c r="A26" s="69" t="s">
        <v>38</v>
      </c>
      <c r="B26" s="65">
        <v>13302704</v>
      </c>
      <c r="C26" s="65">
        <v>0</v>
      </c>
      <c r="D26" s="65">
        <v>0</v>
      </c>
      <c r="E26" s="65">
        <v>18766853</v>
      </c>
      <c r="F26" s="65">
        <v>8793217</v>
      </c>
      <c r="G26" s="9" t="s">
        <v>6</v>
      </c>
      <c r="H26" s="9" t="s">
        <v>6</v>
      </c>
      <c r="I26" s="65">
        <v>13302704</v>
      </c>
      <c r="J26" s="66">
        <v>25.42855319801135</v>
      </c>
      <c r="K26" s="66">
        <v>40.913128214002526</v>
      </c>
      <c r="L26" s="66">
        <v>31.079125578765066</v>
      </c>
      <c r="M26" s="66">
        <v>3.1785691497514188</v>
      </c>
      <c r="N26" s="66">
        <v>5.1141410267503158</v>
      </c>
      <c r="O26" s="66">
        <v>7.7697813946912664</v>
      </c>
      <c r="P26" s="9">
        <v>0</v>
      </c>
      <c r="Q26" s="9">
        <v>0</v>
      </c>
      <c r="R26" s="75">
        <v>16.062491571193</v>
      </c>
    </row>
    <row r="27" spans="1:18" ht="12.75" x14ac:dyDescent="0.2">
      <c r="A27" s="69" t="s">
        <v>73</v>
      </c>
      <c r="B27" s="65">
        <v>0</v>
      </c>
      <c r="C27" s="65">
        <v>17047505</v>
      </c>
      <c r="D27" s="65">
        <v>0</v>
      </c>
      <c r="E27" s="65">
        <v>13304735</v>
      </c>
      <c r="F27" s="65">
        <v>1707687</v>
      </c>
      <c r="G27" s="9" t="s">
        <v>9</v>
      </c>
      <c r="H27" s="9" t="s">
        <v>6</v>
      </c>
      <c r="I27" s="65">
        <v>17047505</v>
      </c>
      <c r="J27" s="66">
        <v>32.586862624761437</v>
      </c>
      <c r="K27" s="66">
        <v>23.518657300690563</v>
      </c>
      <c r="L27" s="66">
        <v>6.0357226169017073</v>
      </c>
      <c r="M27" s="66">
        <v>4.0733578280951797</v>
      </c>
      <c r="N27" s="66">
        <v>2.9398321625863204</v>
      </c>
      <c r="O27" s="66">
        <v>1.5089306542254268</v>
      </c>
      <c r="P27" s="9">
        <v>25</v>
      </c>
      <c r="Q27" s="9">
        <v>0</v>
      </c>
      <c r="R27" s="75">
        <v>33.522120644906927</v>
      </c>
    </row>
    <row r="31" spans="1:18" x14ac:dyDescent="0.25"/>
    <row r="32" spans="1:18" x14ac:dyDescent="0.25"/>
    <row r="37" x14ac:dyDescent="0.25"/>
  </sheetData>
  <sheetProtection formatCells="0" formatColumns="0" formatRows="0" insertColumns="0" insertRows="0" sort="0" autoFilter="0" pivotTables="0"/>
  <phoneticPr fontId="36" type="noConversion"/>
  <conditionalFormatting sqref="A4">
    <cfRule type="cellIs" dxfId="3" priority="1" operator="equal">
      <formula>0</formula>
    </cfRule>
  </conditionalFormatting>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CD3B7-DAE3-4011-98BE-752678E252BF}">
  <dimension ref="A1:B36"/>
  <sheetViews>
    <sheetView zoomScaleNormal="100" workbookViewId="0"/>
  </sheetViews>
  <sheetFormatPr defaultColWidth="8.7109375" defaultRowHeight="15" customHeight="1" x14ac:dyDescent="0.2"/>
  <cols>
    <col min="1" max="1" width="60.85546875" style="9" customWidth="1"/>
    <col min="2" max="2" width="36.28515625" style="12" customWidth="1"/>
    <col min="3" max="16384" width="8.7109375" style="9"/>
  </cols>
  <sheetData>
    <row r="1" spans="1:2" ht="19.5" x14ac:dyDescent="0.3">
      <c r="A1" s="40" t="s">
        <v>150</v>
      </c>
    </row>
    <row r="2" spans="1:2" ht="15" customHeight="1" x14ac:dyDescent="0.2">
      <c r="A2" s="43" t="s">
        <v>171</v>
      </c>
    </row>
    <row r="3" spans="1:2" s="10" customFormat="1" ht="93" customHeight="1" x14ac:dyDescent="0.2">
      <c r="A3" s="72" t="s">
        <v>70</v>
      </c>
      <c r="B3" s="125" t="s">
        <v>189</v>
      </c>
    </row>
    <row r="4" spans="1:2" s="28" customFormat="1" ht="12.75" x14ac:dyDescent="0.2">
      <c r="A4" s="67" t="s">
        <v>71</v>
      </c>
      <c r="B4" s="76" t="s">
        <v>72</v>
      </c>
    </row>
    <row r="5" spans="1:2" ht="12.75" x14ac:dyDescent="0.2">
      <c r="A5" s="69" t="s">
        <v>18</v>
      </c>
      <c r="B5" s="70">
        <v>0.44680851063829785</v>
      </c>
    </row>
    <row r="6" spans="1:2" ht="12.75" x14ac:dyDescent="0.2">
      <c r="A6" s="69" t="s">
        <v>19</v>
      </c>
      <c r="B6" s="70">
        <v>0.20454545454545456</v>
      </c>
    </row>
    <row r="7" spans="1:2" ht="12.75" x14ac:dyDescent="0.2">
      <c r="A7" s="69" t="s">
        <v>20</v>
      </c>
      <c r="B7" s="70">
        <v>0.23636363636363636</v>
      </c>
    </row>
    <row r="8" spans="1:2" ht="12.75" x14ac:dyDescent="0.2">
      <c r="A8" s="69" t="s">
        <v>21</v>
      </c>
      <c r="B8" s="70">
        <v>0.27570093457943923</v>
      </c>
    </row>
    <row r="9" spans="1:2" ht="12.75" x14ac:dyDescent="0.2">
      <c r="A9" s="69" t="s">
        <v>22</v>
      </c>
      <c r="B9" s="70">
        <v>0.10714285714285714</v>
      </c>
    </row>
    <row r="10" spans="1:2" ht="12.75" x14ac:dyDescent="0.2">
      <c r="A10" s="69" t="s">
        <v>23</v>
      </c>
      <c r="B10" s="70">
        <v>4.3478260869565216E-2</v>
      </c>
    </row>
    <row r="11" spans="1:2" ht="12.75" x14ac:dyDescent="0.2">
      <c r="A11" s="69" t="s">
        <v>24</v>
      </c>
      <c r="B11" s="70">
        <v>0.12676056338028169</v>
      </c>
    </row>
    <row r="12" spans="1:2" ht="12.75" x14ac:dyDescent="0.2">
      <c r="A12" s="69" t="s">
        <v>25</v>
      </c>
      <c r="B12" s="70">
        <v>0.15517241379310345</v>
      </c>
    </row>
    <row r="13" spans="1:2" ht="12.75" x14ac:dyDescent="0.2">
      <c r="A13" s="69" t="s">
        <v>26</v>
      </c>
      <c r="B13" s="70">
        <v>0.10869565217391304</v>
      </c>
    </row>
    <row r="14" spans="1:2" ht="12.75" x14ac:dyDescent="0.2">
      <c r="A14" s="69" t="s">
        <v>27</v>
      </c>
      <c r="B14" s="70">
        <v>5.4794520547945202E-2</v>
      </c>
    </row>
    <row r="15" spans="1:2" ht="12.75" x14ac:dyDescent="0.2">
      <c r="A15" s="69" t="s">
        <v>28</v>
      </c>
      <c r="B15" s="70">
        <v>0.30555555555555558</v>
      </c>
    </row>
    <row r="16" spans="1:2" ht="12.75" x14ac:dyDescent="0.2">
      <c r="A16" s="69" t="s">
        <v>29</v>
      </c>
      <c r="B16" s="70">
        <v>1.7857142857142856E-2</v>
      </c>
    </row>
    <row r="17" spans="1:2" ht="12.75" x14ac:dyDescent="0.2">
      <c r="A17" s="69" t="s">
        <v>30</v>
      </c>
      <c r="B17" s="70">
        <v>0.32967032967032966</v>
      </c>
    </row>
    <row r="18" spans="1:2" ht="12.75" x14ac:dyDescent="0.2">
      <c r="A18" s="69" t="s">
        <v>31</v>
      </c>
      <c r="B18" s="70">
        <v>0.3473684210526316</v>
      </c>
    </row>
    <row r="19" spans="1:2" ht="12.75" x14ac:dyDescent="0.2">
      <c r="A19" s="69" t="s">
        <v>32</v>
      </c>
      <c r="B19" s="70">
        <v>0.11267605633802817</v>
      </c>
    </row>
    <row r="20" spans="1:2" ht="12.75" x14ac:dyDescent="0.2">
      <c r="A20" s="69" t="s">
        <v>33</v>
      </c>
      <c r="B20" s="70">
        <v>6.3291139240506333E-2</v>
      </c>
    </row>
    <row r="21" spans="1:2" ht="12.75" x14ac:dyDescent="0.2">
      <c r="A21" s="69" t="s">
        <v>34</v>
      </c>
      <c r="B21" s="70">
        <v>0.2857142857142857</v>
      </c>
    </row>
    <row r="22" spans="1:2" ht="12.75" x14ac:dyDescent="0.2">
      <c r="A22" s="69" t="s">
        <v>35</v>
      </c>
      <c r="B22" s="70">
        <v>0.23648648648648649</v>
      </c>
    </row>
    <row r="23" spans="1:2" ht="12.75" x14ac:dyDescent="0.2">
      <c r="A23" s="69" t="s">
        <v>36</v>
      </c>
      <c r="B23" s="70">
        <v>0.31666666666666665</v>
      </c>
    </row>
    <row r="24" spans="1:2" ht="12.75" x14ac:dyDescent="0.2">
      <c r="A24" s="69" t="s">
        <v>37</v>
      </c>
      <c r="B24" s="70">
        <v>0.12658227848101267</v>
      </c>
    </row>
    <row r="25" spans="1:2" ht="12.75" x14ac:dyDescent="0.2">
      <c r="A25" s="69" t="s">
        <v>38</v>
      </c>
      <c r="B25" s="70">
        <v>0.11764705882352941</v>
      </c>
    </row>
    <row r="26" spans="1:2" ht="12.75" x14ac:dyDescent="0.2">
      <c r="A26" s="69" t="s">
        <v>73</v>
      </c>
      <c r="B26" s="70">
        <v>0.13636363636363635</v>
      </c>
    </row>
    <row r="30" spans="1:2" ht="12.75" x14ac:dyDescent="0.2"/>
    <row r="31" spans="1:2" ht="12.75" x14ac:dyDescent="0.2"/>
    <row r="36" ht="12.75" x14ac:dyDescent="0.2"/>
  </sheetData>
  <sheetProtection formatCells="0" formatColumns="0" formatRows="0" insertColumns="0" insertRows="0" sort="0" autoFilter="0" pivotTables="0"/>
  <conditionalFormatting sqref="A3">
    <cfRule type="cellIs" dxfId="2" priority="1" operator="equal">
      <formula>0</formula>
    </cfRule>
  </conditionalFormatting>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82A2-DCEC-4799-80FD-2BFACC58B898}">
  <dimension ref="A1:C36"/>
  <sheetViews>
    <sheetView zoomScaleNormal="100" workbookViewId="0">
      <pane xSplit="1" topLeftCell="B1" activePane="topRight" state="frozen"/>
      <selection pane="topRight"/>
    </sheetView>
  </sheetViews>
  <sheetFormatPr defaultColWidth="8.7109375" defaultRowHeight="15" customHeight="1" x14ac:dyDescent="0.2"/>
  <cols>
    <col min="1" max="1" width="60.85546875" style="9" customWidth="1"/>
    <col min="2" max="2" width="36.28515625" style="9" customWidth="1"/>
    <col min="3" max="3" width="36.28515625" style="12" customWidth="1"/>
    <col min="4" max="16384" width="8.7109375" style="9"/>
  </cols>
  <sheetData>
    <row r="1" spans="1:3" ht="58.5" x14ac:dyDescent="0.3">
      <c r="A1" s="40" t="s">
        <v>160</v>
      </c>
    </row>
    <row r="2" spans="1:3" ht="15" customHeight="1" x14ac:dyDescent="0.2">
      <c r="A2" s="43" t="s">
        <v>161</v>
      </c>
    </row>
    <row r="3" spans="1:3" s="10" customFormat="1" ht="93" customHeight="1" x14ac:dyDescent="0.2">
      <c r="A3" s="72" t="s">
        <v>70</v>
      </c>
      <c r="B3" s="95" t="s">
        <v>190</v>
      </c>
      <c r="C3" s="96" t="s">
        <v>159</v>
      </c>
    </row>
    <row r="4" spans="1:3" s="28" customFormat="1" ht="12.75" x14ac:dyDescent="0.2">
      <c r="A4" s="67" t="s">
        <v>71</v>
      </c>
      <c r="B4" s="28" t="s">
        <v>72</v>
      </c>
      <c r="C4" s="76" t="s">
        <v>72</v>
      </c>
    </row>
    <row r="5" spans="1:3" ht="12.75" x14ac:dyDescent="0.2">
      <c r="A5" s="69" t="s">
        <v>18</v>
      </c>
      <c r="B5" s="65">
        <v>1130086</v>
      </c>
      <c r="C5" s="102">
        <v>16.86343152177157</v>
      </c>
    </row>
    <row r="6" spans="1:3" ht="12.75" x14ac:dyDescent="0.2">
      <c r="A6" s="69" t="s">
        <v>19</v>
      </c>
      <c r="B6" s="65">
        <v>3715243</v>
      </c>
      <c r="C6" s="102">
        <v>25.423187989270268</v>
      </c>
    </row>
    <row r="7" spans="1:3" ht="12.75" x14ac:dyDescent="0.2">
      <c r="A7" s="69" t="s">
        <v>20</v>
      </c>
      <c r="B7" s="65">
        <v>661715</v>
      </c>
      <c r="C7" s="102">
        <v>3.7569692840515527</v>
      </c>
    </row>
    <row r="8" spans="1:3" ht="12.75" x14ac:dyDescent="0.2">
      <c r="A8" s="69" t="s">
        <v>21</v>
      </c>
      <c r="B8" s="65">
        <v>19545330</v>
      </c>
      <c r="C8" s="102">
        <v>52.528642340945311</v>
      </c>
    </row>
    <row r="9" spans="1:3" ht="12.75" x14ac:dyDescent="0.2">
      <c r="A9" s="69" t="s">
        <v>22</v>
      </c>
      <c r="B9" s="65">
        <v>11185793</v>
      </c>
      <c r="C9" s="102">
        <v>59.147474843615328</v>
      </c>
    </row>
    <row r="10" spans="1:3" ht="12.75" x14ac:dyDescent="0.2">
      <c r="A10" s="69" t="s">
        <v>23</v>
      </c>
      <c r="B10" s="65">
        <v>23524548</v>
      </c>
      <c r="C10" s="102">
        <v>328.50925848345202</v>
      </c>
    </row>
    <row r="11" spans="1:3" ht="12.75" x14ac:dyDescent="0.2">
      <c r="A11" s="69" t="s">
        <v>24</v>
      </c>
      <c r="B11" s="65">
        <v>5842506</v>
      </c>
      <c r="C11" s="102">
        <v>51.120010499606266</v>
      </c>
    </row>
    <row r="12" spans="1:3" ht="12.75" x14ac:dyDescent="0.2">
      <c r="A12" s="69" t="s">
        <v>25</v>
      </c>
      <c r="B12" s="65">
        <v>3753671</v>
      </c>
      <c r="C12" s="102">
        <v>38.874779925019162</v>
      </c>
    </row>
    <row r="13" spans="1:3" ht="12.75" x14ac:dyDescent="0.2">
      <c r="A13" s="69" t="s">
        <v>26</v>
      </c>
      <c r="B13" s="65">
        <v>4116380</v>
      </c>
      <c r="C13" s="102">
        <v>26.502745961537222</v>
      </c>
    </row>
    <row r="14" spans="1:3" ht="12.75" x14ac:dyDescent="0.2">
      <c r="A14" s="69" t="s">
        <v>27</v>
      </c>
      <c r="B14" s="65">
        <v>27434862</v>
      </c>
      <c r="C14" s="102">
        <v>233.30749802280786</v>
      </c>
    </row>
    <row r="15" spans="1:3" ht="12.75" x14ac:dyDescent="0.2">
      <c r="A15" s="69" t="s">
        <v>28</v>
      </c>
      <c r="B15" s="65">
        <v>2641224</v>
      </c>
      <c r="C15" s="102">
        <v>44.855459130818744</v>
      </c>
    </row>
    <row r="16" spans="1:3" ht="12.75" x14ac:dyDescent="0.2">
      <c r="A16" s="69" t="s">
        <v>29</v>
      </c>
      <c r="B16" s="65">
        <v>8506238</v>
      </c>
      <c r="C16" s="102">
        <v>90.601772362226527</v>
      </c>
    </row>
    <row r="17" spans="1:3" ht="12.75" x14ac:dyDescent="0.2">
      <c r="A17" s="69" t="s">
        <v>30</v>
      </c>
      <c r="B17" s="65">
        <v>10581384</v>
      </c>
      <c r="C17" s="102">
        <v>74.433967838602115</v>
      </c>
    </row>
    <row r="18" spans="1:3" ht="12.75" x14ac:dyDescent="0.2">
      <c r="A18" s="69" t="s">
        <v>31</v>
      </c>
      <c r="B18" s="65">
        <v>18916242</v>
      </c>
      <c r="C18" s="102">
        <v>117.12408207744603</v>
      </c>
    </row>
    <row r="19" spans="1:3" ht="12.75" x14ac:dyDescent="0.2">
      <c r="A19" s="69" t="s">
        <v>32</v>
      </c>
      <c r="B19" s="65">
        <v>6570996</v>
      </c>
      <c r="C19" s="102">
        <v>52.835527109281401</v>
      </c>
    </row>
    <row r="20" spans="1:3" ht="12.75" x14ac:dyDescent="0.2">
      <c r="A20" s="69" t="s">
        <v>33</v>
      </c>
      <c r="B20" s="65">
        <v>11021290</v>
      </c>
      <c r="C20" s="102">
        <v>82.31539087765421</v>
      </c>
    </row>
    <row r="21" spans="1:3" ht="12.75" x14ac:dyDescent="0.2">
      <c r="A21" s="69" t="s">
        <v>34</v>
      </c>
      <c r="B21" s="65">
        <v>7975030</v>
      </c>
      <c r="C21" s="102">
        <v>33.365813453380078</v>
      </c>
    </row>
    <row r="22" spans="1:3" ht="12.75" x14ac:dyDescent="0.2">
      <c r="A22" s="69" t="s">
        <v>35</v>
      </c>
      <c r="B22" s="65">
        <v>11789152</v>
      </c>
      <c r="C22" s="102">
        <v>48.860470321035137</v>
      </c>
    </row>
    <row r="23" spans="1:3" ht="12.75" x14ac:dyDescent="0.2">
      <c r="A23" s="69" t="s">
        <v>36</v>
      </c>
      <c r="B23" s="65">
        <v>2069665</v>
      </c>
      <c r="C23" s="102">
        <v>22.288014214947232</v>
      </c>
    </row>
    <row r="24" spans="1:3" ht="12.75" x14ac:dyDescent="0.2">
      <c r="A24" s="69" t="s">
        <v>37</v>
      </c>
      <c r="B24" s="65">
        <v>2726064</v>
      </c>
      <c r="C24" s="102">
        <v>20.421178797231295</v>
      </c>
    </row>
    <row r="25" spans="1:3" ht="12.75" x14ac:dyDescent="0.2">
      <c r="A25" s="69" t="s">
        <v>38</v>
      </c>
      <c r="B25" s="65">
        <v>14338140</v>
      </c>
      <c r="C25" s="102">
        <v>105.89937515694935</v>
      </c>
    </row>
    <row r="26" spans="1:3" ht="12.75" x14ac:dyDescent="0.2">
      <c r="A26" s="69" t="s">
        <v>73</v>
      </c>
      <c r="B26" s="65">
        <v>7891769</v>
      </c>
      <c r="C26" s="102">
        <v>114.29229967124796</v>
      </c>
    </row>
    <row r="30" spans="1:3" ht="12.75" x14ac:dyDescent="0.2"/>
    <row r="31" spans="1:3" ht="12.75" x14ac:dyDescent="0.2"/>
    <row r="36" ht="12.75" x14ac:dyDescent="0.2"/>
  </sheetData>
  <sheetProtection formatCells="0" formatColumns="0" formatRows="0" insertColumns="0" insertRows="0" sort="0" autoFilter="0" pivotTables="0"/>
  <conditionalFormatting sqref="A3">
    <cfRule type="cellIs" dxfId="1" priority="1" operator="equal">
      <formula>0</formula>
    </cfRule>
  </conditionalFormatting>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A48B7-6AC2-49E9-901F-5FF49A9AC80D}">
  <dimension ref="A1:C36"/>
  <sheetViews>
    <sheetView zoomScaleNormal="100" workbookViewId="0"/>
  </sheetViews>
  <sheetFormatPr defaultColWidth="8.7109375" defaultRowHeight="15" customHeight="1" x14ac:dyDescent="0.2"/>
  <cols>
    <col min="1" max="1" width="60.85546875" style="9" customWidth="1"/>
    <col min="2" max="3" width="36.28515625" style="9" customWidth="1"/>
    <col min="4" max="16384" width="8.7109375" style="9"/>
  </cols>
  <sheetData>
    <row r="1" spans="1:3" ht="19.5" x14ac:dyDescent="0.3">
      <c r="A1" s="40" t="s">
        <v>157</v>
      </c>
    </row>
    <row r="2" spans="1:3" ht="15" customHeight="1" x14ac:dyDescent="0.2">
      <c r="A2" s="43" t="s">
        <v>158</v>
      </c>
    </row>
    <row r="3" spans="1:3" s="10" customFormat="1" ht="93" customHeight="1" x14ac:dyDescent="0.2">
      <c r="A3" s="72" t="s">
        <v>70</v>
      </c>
      <c r="B3" s="127" t="s">
        <v>223</v>
      </c>
      <c r="C3" s="127" t="s">
        <v>222</v>
      </c>
    </row>
    <row r="4" spans="1:3" s="28" customFormat="1" ht="12.75" x14ac:dyDescent="0.2">
      <c r="A4" s="67" t="s">
        <v>71</v>
      </c>
      <c r="B4" s="28" t="s">
        <v>72</v>
      </c>
      <c r="C4" s="28" t="s">
        <v>72</v>
      </c>
    </row>
    <row r="5" spans="1:3" ht="12.75" x14ac:dyDescent="0.2">
      <c r="A5" s="69" t="s">
        <v>18</v>
      </c>
      <c r="B5" s="77">
        <v>67014</v>
      </c>
      <c r="C5" s="9">
        <v>10872.8</v>
      </c>
    </row>
    <row r="6" spans="1:3" ht="12.75" x14ac:dyDescent="0.2">
      <c r="A6" s="69" t="s">
        <v>19</v>
      </c>
      <c r="B6" s="77">
        <v>146136</v>
      </c>
      <c r="C6" s="9">
        <v>25078.51</v>
      </c>
    </row>
    <row r="7" spans="1:3" ht="12.75" x14ac:dyDescent="0.2">
      <c r="A7" s="69" t="s">
        <v>20</v>
      </c>
      <c r="B7" s="77">
        <v>176130</v>
      </c>
      <c r="C7" s="9">
        <v>27738.799999999999</v>
      </c>
    </row>
    <row r="8" spans="1:3" ht="12.75" x14ac:dyDescent="0.2">
      <c r="A8" s="69" t="s">
        <v>21</v>
      </c>
      <c r="B8" s="77">
        <v>372089</v>
      </c>
      <c r="C8" s="9">
        <v>14230.41</v>
      </c>
    </row>
    <row r="9" spans="1:3" ht="12.75" x14ac:dyDescent="0.2">
      <c r="A9" s="69" t="s">
        <v>22</v>
      </c>
      <c r="B9" s="77">
        <v>189117</v>
      </c>
      <c r="C9" s="9">
        <v>237112.09</v>
      </c>
    </row>
    <row r="10" spans="1:3" ht="12.75" x14ac:dyDescent="0.2">
      <c r="A10" s="69" t="s">
        <v>23</v>
      </c>
      <c r="B10" s="77">
        <v>71610</v>
      </c>
      <c r="C10" s="9">
        <v>178837.26</v>
      </c>
    </row>
    <row r="11" spans="1:3" ht="12.75" x14ac:dyDescent="0.2">
      <c r="A11" s="69" t="s">
        <v>24</v>
      </c>
      <c r="B11" s="77">
        <v>114290</v>
      </c>
      <c r="C11" s="9">
        <v>113017.98</v>
      </c>
    </row>
    <row r="12" spans="1:3" ht="12.75" x14ac:dyDescent="0.2">
      <c r="A12" s="69" t="s">
        <v>25</v>
      </c>
      <c r="B12" s="77">
        <v>96558</v>
      </c>
      <c r="C12" s="9">
        <v>83871.48</v>
      </c>
    </row>
    <row r="13" spans="1:3" ht="12.75" x14ac:dyDescent="0.2">
      <c r="A13" s="69" t="s">
        <v>26</v>
      </c>
      <c r="B13" s="77">
        <v>155319</v>
      </c>
      <c r="C13" s="9">
        <v>43983.07</v>
      </c>
    </row>
    <row r="14" spans="1:3" ht="12.75" x14ac:dyDescent="0.2">
      <c r="A14" s="69" t="s">
        <v>27</v>
      </c>
      <c r="B14" s="77">
        <v>117591</v>
      </c>
      <c r="C14" s="9">
        <v>254829.24</v>
      </c>
    </row>
    <row r="15" spans="1:3" ht="12.75" x14ac:dyDescent="0.2">
      <c r="A15" s="69" t="s">
        <v>28</v>
      </c>
      <c r="B15" s="77">
        <v>58883</v>
      </c>
      <c r="C15" s="9">
        <v>11195.61</v>
      </c>
    </row>
    <row r="16" spans="1:3" ht="12.75" x14ac:dyDescent="0.2">
      <c r="A16" s="69" t="s">
        <v>29</v>
      </c>
      <c r="B16" s="77">
        <v>93886</v>
      </c>
      <c r="C16" s="9">
        <v>85031.32</v>
      </c>
    </row>
    <row r="17" spans="1:3" ht="12.75" x14ac:dyDescent="0.2">
      <c r="A17" s="69" t="s">
        <v>30</v>
      </c>
      <c r="B17" s="77">
        <v>142158</v>
      </c>
      <c r="C17" s="9">
        <v>44227.4</v>
      </c>
    </row>
    <row r="18" spans="1:3" ht="12.75" x14ac:dyDescent="0.2">
      <c r="A18" s="69" t="s">
        <v>31</v>
      </c>
      <c r="B18" s="77">
        <v>161506</v>
      </c>
      <c r="C18" s="9">
        <v>19043.64</v>
      </c>
    </row>
    <row r="19" spans="1:3" ht="12.75" x14ac:dyDescent="0.2">
      <c r="A19" s="69" t="s">
        <v>32</v>
      </c>
      <c r="B19" s="77">
        <v>124367</v>
      </c>
      <c r="C19" s="9">
        <v>161834.41</v>
      </c>
    </row>
    <row r="20" spans="1:3" ht="12.75" x14ac:dyDescent="0.2">
      <c r="A20" s="69" t="s">
        <v>33</v>
      </c>
      <c r="B20" s="77">
        <v>133891</v>
      </c>
      <c r="C20" s="9">
        <v>519531.05</v>
      </c>
    </row>
    <row r="21" spans="1:3" ht="12.75" x14ac:dyDescent="0.2">
      <c r="A21" s="69" t="s">
        <v>34</v>
      </c>
      <c r="B21" s="77">
        <v>239018</v>
      </c>
      <c r="C21" s="9">
        <v>42415.23</v>
      </c>
    </row>
    <row r="22" spans="1:3" ht="12.75" x14ac:dyDescent="0.2">
      <c r="A22" s="69" t="s">
        <v>35</v>
      </c>
      <c r="B22" s="77">
        <v>241282</v>
      </c>
      <c r="C22" s="9">
        <v>37761.269999999997</v>
      </c>
    </row>
    <row r="23" spans="1:3" ht="12.75" x14ac:dyDescent="0.2">
      <c r="A23" s="69" t="s">
        <v>36</v>
      </c>
      <c r="B23" s="77">
        <v>92860</v>
      </c>
      <c r="C23" s="9">
        <v>12624.11</v>
      </c>
    </row>
    <row r="24" spans="1:3" ht="12.75" x14ac:dyDescent="0.2">
      <c r="A24" s="69" t="s">
        <v>37</v>
      </c>
      <c r="B24" s="77">
        <v>133492</v>
      </c>
      <c r="C24" s="9">
        <v>33126.14</v>
      </c>
    </row>
    <row r="25" spans="1:3" ht="12.75" x14ac:dyDescent="0.2">
      <c r="A25" s="69" t="s">
        <v>38</v>
      </c>
      <c r="B25" s="77">
        <v>135394</v>
      </c>
      <c r="C25" s="9">
        <v>50377.26</v>
      </c>
    </row>
    <row r="26" spans="1:3" ht="12.75" x14ac:dyDescent="0.2">
      <c r="A26" s="69" t="s">
        <v>73</v>
      </c>
      <c r="B26" s="77">
        <v>69049</v>
      </c>
      <c r="C26" s="9">
        <v>71523.740000000005</v>
      </c>
    </row>
    <row r="30" spans="1:3" ht="12.75" x14ac:dyDescent="0.2"/>
    <row r="31" spans="1:3" ht="12.75" x14ac:dyDescent="0.2"/>
    <row r="36" ht="12.75" x14ac:dyDescent="0.2"/>
  </sheetData>
  <sheetProtection formatCells="0" formatColumns="0" formatRows="0" insertColumns="0" insertRows="0" sort="0" autoFilter="0" pivotTables="0"/>
  <conditionalFormatting sqref="A3">
    <cfRule type="cellIs" dxfId="0" priority="1" operator="equal">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BA410-055F-4490-A1C5-88B9ADF68279}">
  <dimension ref="A1:J31"/>
  <sheetViews>
    <sheetView workbookViewId="0"/>
  </sheetViews>
  <sheetFormatPr defaultRowHeight="15" x14ac:dyDescent="0.25"/>
  <cols>
    <col min="1" max="1" width="23.85546875" customWidth="1"/>
    <col min="2" max="2" width="24" customWidth="1"/>
    <col min="3" max="3" width="25.7109375" style="20" customWidth="1"/>
    <col min="4" max="4" width="21.28515625" style="20" customWidth="1"/>
    <col min="5" max="5" width="22.85546875" style="20" customWidth="1"/>
    <col min="6" max="6" width="31" style="20" bestFit="1" customWidth="1"/>
    <col min="7" max="7" width="21.7109375" customWidth="1"/>
    <col min="8" max="8" width="17.7109375" style="17" customWidth="1"/>
  </cols>
  <sheetData>
    <row r="1" spans="1:9" ht="19.5" customHeight="1" x14ac:dyDescent="0.3">
      <c r="A1" s="35" t="s">
        <v>162</v>
      </c>
      <c r="B1" s="38"/>
      <c r="C1" s="38"/>
      <c r="D1" s="38"/>
      <c r="E1" s="38"/>
      <c r="F1" s="38"/>
      <c r="G1" s="38"/>
      <c r="H1" s="2"/>
      <c r="I1" s="2"/>
    </row>
    <row r="2" spans="1:9" ht="18" customHeight="1" x14ac:dyDescent="0.3">
      <c r="A2" s="43" t="s">
        <v>15</v>
      </c>
      <c r="B2" s="60"/>
      <c r="C2" s="60"/>
      <c r="D2" s="60"/>
      <c r="E2" s="60"/>
      <c r="F2" s="60"/>
      <c r="G2" s="60"/>
      <c r="H2" s="2"/>
      <c r="I2" s="2"/>
    </row>
    <row r="3" spans="1:9" ht="30" x14ac:dyDescent="0.25">
      <c r="A3" s="56" t="s">
        <v>16</v>
      </c>
      <c r="B3" s="61" t="s">
        <v>17</v>
      </c>
      <c r="C3" s="57" t="s">
        <v>81</v>
      </c>
      <c r="D3" s="57" t="s">
        <v>154</v>
      </c>
      <c r="E3" s="57" t="s">
        <v>155</v>
      </c>
      <c r="F3" s="57" t="s">
        <v>156</v>
      </c>
      <c r="G3" s="58" t="s">
        <v>83</v>
      </c>
      <c r="H3" s="2"/>
      <c r="I3" s="2"/>
    </row>
    <row r="4" spans="1:9" x14ac:dyDescent="0.25">
      <c r="A4" s="53">
        <v>1</v>
      </c>
      <c r="B4" s="7" t="s">
        <v>25</v>
      </c>
      <c r="C4" s="8">
        <v>63.762985402761494</v>
      </c>
      <c r="D4" s="8">
        <v>13.340183245543411</v>
      </c>
      <c r="E4" s="8">
        <v>4.8017775877340343</v>
      </c>
      <c r="F4" s="8">
        <v>-2.3790653787076308</v>
      </c>
      <c r="G4" s="55">
        <v>79.525880857331302</v>
      </c>
      <c r="H4" s="2"/>
      <c r="I4" s="2"/>
    </row>
    <row r="5" spans="1:9" x14ac:dyDescent="0.25">
      <c r="A5" s="54">
        <v>2</v>
      </c>
      <c r="B5" s="7" t="s">
        <v>33</v>
      </c>
      <c r="C5" s="8">
        <v>69.224843921562368</v>
      </c>
      <c r="D5" s="8">
        <v>13.34292664046311</v>
      </c>
      <c r="E5" s="8">
        <v>1.5887813792871479</v>
      </c>
      <c r="F5" s="8">
        <v>-5.321961067847151</v>
      </c>
      <c r="G5" s="55">
        <v>78.834590873465459</v>
      </c>
      <c r="H5" s="2"/>
      <c r="I5" s="2"/>
    </row>
    <row r="6" spans="1:9" x14ac:dyDescent="0.25">
      <c r="A6" s="54">
        <v>3</v>
      </c>
      <c r="B6" s="7" t="s">
        <v>35</v>
      </c>
      <c r="C6" s="8">
        <v>47.745245796170174</v>
      </c>
      <c r="D6" s="8">
        <v>24.002951703937057</v>
      </c>
      <c r="E6" s="8">
        <v>7.6452493237258512</v>
      </c>
      <c r="F6" s="8">
        <v>-3.0555486181252101</v>
      </c>
      <c r="G6" s="55">
        <v>76.337898205707873</v>
      </c>
      <c r="H6" s="2"/>
      <c r="I6" s="2"/>
    </row>
    <row r="7" spans="1:9" x14ac:dyDescent="0.25">
      <c r="A7" s="54">
        <v>4</v>
      </c>
      <c r="B7" s="7" t="s">
        <v>73</v>
      </c>
      <c r="C7" s="8">
        <v>68.426767160321305</v>
      </c>
      <c r="D7" s="8">
        <v>9.908725639228912</v>
      </c>
      <c r="E7" s="8">
        <v>4.1440534664626778</v>
      </c>
      <c r="F7" s="8">
        <v>-7.4882452194047939</v>
      </c>
      <c r="G7" s="55">
        <v>74.9913010466081</v>
      </c>
      <c r="H7" s="2"/>
      <c r="I7" s="2"/>
    </row>
    <row r="8" spans="1:9" x14ac:dyDescent="0.25">
      <c r="A8" s="54">
        <v>5</v>
      </c>
      <c r="B8" s="7" t="s">
        <v>30</v>
      </c>
      <c r="C8" s="8">
        <v>40.539914774168537</v>
      </c>
      <c r="D8" s="8">
        <v>22.815219131408835</v>
      </c>
      <c r="E8" s="8">
        <v>10.903795053485046</v>
      </c>
      <c r="F8" s="8">
        <v>-4.7880319775956162</v>
      </c>
      <c r="G8" s="55">
        <v>69.470896981466808</v>
      </c>
      <c r="H8" s="2"/>
      <c r="I8" s="2"/>
    </row>
    <row r="9" spans="1:9" x14ac:dyDescent="0.25">
      <c r="A9" s="54">
        <v>6</v>
      </c>
      <c r="B9" s="7" t="s">
        <v>29</v>
      </c>
      <c r="C9" s="8">
        <v>75</v>
      </c>
      <c r="D9" s="8">
        <v>0</v>
      </c>
      <c r="E9" s="8">
        <v>0</v>
      </c>
      <c r="F9" s="8">
        <v>-5.8833241751962246</v>
      </c>
      <c r="G9" s="55">
        <v>69.116675824803778</v>
      </c>
      <c r="H9" s="2"/>
      <c r="I9" s="2"/>
    </row>
    <row r="10" spans="1:9" x14ac:dyDescent="0.25">
      <c r="A10" s="54">
        <v>7</v>
      </c>
      <c r="B10" s="7" t="s">
        <v>36</v>
      </c>
      <c r="C10" s="8">
        <v>45.343811618861572</v>
      </c>
      <c r="D10" s="8">
        <v>9.6227601848461166</v>
      </c>
      <c r="E10" s="8">
        <v>10.449069973427811</v>
      </c>
      <c r="F10" s="8">
        <v>-1.2553905446183793</v>
      </c>
      <c r="G10" s="55">
        <v>64.160251232517126</v>
      </c>
      <c r="H10" s="2"/>
      <c r="I10" s="2"/>
    </row>
    <row r="11" spans="1:9" x14ac:dyDescent="0.25">
      <c r="A11" s="54">
        <v>8</v>
      </c>
      <c r="B11" s="7" t="s">
        <v>18</v>
      </c>
      <c r="C11" s="8">
        <v>28.326367043892034</v>
      </c>
      <c r="D11" s="8">
        <v>18.165199277832087</v>
      </c>
      <c r="E11" s="8">
        <v>15</v>
      </c>
      <c r="F11" s="8">
        <v>-0.88790075400439294</v>
      </c>
      <c r="G11" s="55">
        <v>60.60366556771973</v>
      </c>
      <c r="H11" s="2"/>
      <c r="I11" s="2"/>
    </row>
    <row r="12" spans="1:9" x14ac:dyDescent="0.25">
      <c r="A12" s="54">
        <v>9</v>
      </c>
      <c r="B12" s="7" t="s">
        <v>27</v>
      </c>
      <c r="C12" s="8">
        <v>62.2080935906299</v>
      </c>
      <c r="D12" s="8">
        <v>11.809460937599111</v>
      </c>
      <c r="E12" s="8">
        <v>1.2916631277527695</v>
      </c>
      <c r="F12" s="8">
        <v>-15</v>
      </c>
      <c r="G12" s="55">
        <v>60.309217655981783</v>
      </c>
      <c r="H12" s="2"/>
      <c r="I12" s="2"/>
    </row>
    <row r="13" spans="1:9" x14ac:dyDescent="0.25">
      <c r="A13" s="54">
        <v>10</v>
      </c>
      <c r="B13" s="7" t="s">
        <v>32</v>
      </c>
      <c r="C13" s="8">
        <v>43.802104849375731</v>
      </c>
      <c r="D13" s="8">
        <v>10.982656094327826</v>
      </c>
      <c r="E13" s="8">
        <v>3.3157225015282128</v>
      </c>
      <c r="F13" s="8">
        <v>-3.3248398925727467</v>
      </c>
      <c r="G13" s="55">
        <v>54.77564355265902</v>
      </c>
      <c r="H13" s="2"/>
      <c r="I13" s="2"/>
    </row>
    <row r="14" spans="1:9" x14ac:dyDescent="0.25">
      <c r="A14" s="54">
        <v>11</v>
      </c>
      <c r="B14" s="7" t="s">
        <v>31</v>
      </c>
      <c r="C14" s="8">
        <v>39.549608785755268</v>
      </c>
      <c r="D14" s="8">
        <v>9.8902526057753661</v>
      </c>
      <c r="E14" s="8">
        <v>11.522679595356861</v>
      </c>
      <c r="F14" s="8">
        <v>-7.6800850681782826</v>
      </c>
      <c r="G14" s="55">
        <v>53.282455918709211</v>
      </c>
      <c r="H14" s="2"/>
      <c r="I14" s="2"/>
    </row>
    <row r="15" spans="1:9" x14ac:dyDescent="0.25">
      <c r="A15" s="54">
        <v>12</v>
      </c>
      <c r="B15" s="7" t="s">
        <v>24</v>
      </c>
      <c r="C15" s="8">
        <v>39.810412705613196</v>
      </c>
      <c r="D15" s="8">
        <v>10.809997912833717</v>
      </c>
      <c r="E15" s="8">
        <v>3.8082436158135704</v>
      </c>
      <c r="F15" s="8">
        <v>-3.2086217656968405</v>
      </c>
      <c r="G15" s="55">
        <v>51.220032468563645</v>
      </c>
      <c r="H15" s="2"/>
      <c r="I15" s="2"/>
    </row>
    <row r="16" spans="1:9" x14ac:dyDescent="0.25">
      <c r="A16" s="54">
        <v>13</v>
      </c>
      <c r="B16" s="7" t="s">
        <v>21</v>
      </c>
      <c r="C16" s="8">
        <v>38.443337922963764</v>
      </c>
      <c r="D16" s="8">
        <v>6.9970931969540811</v>
      </c>
      <c r="E16" s="8">
        <v>9.0165393243545271</v>
      </c>
      <c r="F16" s="8">
        <v>-3.3040499026993637</v>
      </c>
      <c r="G16" s="55">
        <v>51.15292054157301</v>
      </c>
      <c r="H16" s="2"/>
      <c r="I16" s="2"/>
    </row>
    <row r="17" spans="1:10" x14ac:dyDescent="0.25">
      <c r="A17" s="54">
        <v>14</v>
      </c>
      <c r="B17" s="7" t="s">
        <v>22</v>
      </c>
      <c r="C17" s="8">
        <v>26.638863921662736</v>
      </c>
      <c r="D17" s="8">
        <v>24.494523720371266</v>
      </c>
      <c r="E17" s="8">
        <v>3.1222320637732506</v>
      </c>
      <c r="F17" s="8">
        <v>-3.7524444628146045</v>
      </c>
      <c r="G17" s="55">
        <v>50.503175242992647</v>
      </c>
      <c r="H17" s="2"/>
      <c r="I17" s="2"/>
    </row>
    <row r="18" spans="1:10" x14ac:dyDescent="0.25">
      <c r="A18" s="54">
        <v>15</v>
      </c>
      <c r="B18" s="7" t="s">
        <v>20</v>
      </c>
      <c r="C18" s="8">
        <v>22.95831075005059</v>
      </c>
      <c r="D18" s="8">
        <v>19.272927143986252</v>
      </c>
      <c r="E18" s="8">
        <v>7.6409533778887191</v>
      </c>
      <c r="F18" s="8">
        <v>0</v>
      </c>
      <c r="G18" s="55">
        <v>49.872191271925558</v>
      </c>
      <c r="H18" s="2"/>
      <c r="I18" s="2"/>
    </row>
    <row r="19" spans="1:10" x14ac:dyDescent="0.25">
      <c r="A19" s="54">
        <v>16</v>
      </c>
      <c r="B19" s="7" t="s">
        <v>34</v>
      </c>
      <c r="C19" s="8">
        <v>16.375992182983492</v>
      </c>
      <c r="D19" s="8">
        <v>25</v>
      </c>
      <c r="E19" s="8">
        <v>9.3666961913197522</v>
      </c>
      <c r="F19" s="8">
        <v>-2.0058589866824881</v>
      </c>
      <c r="G19" s="55">
        <v>48.736829387620759</v>
      </c>
      <c r="H19" s="2"/>
      <c r="I19" s="2"/>
    </row>
    <row r="20" spans="1:10" x14ac:dyDescent="0.25">
      <c r="A20" s="54">
        <v>17</v>
      </c>
      <c r="B20" s="7" t="s">
        <v>28</v>
      </c>
      <c r="C20" s="8">
        <v>22.187712473852176</v>
      </c>
      <c r="D20" s="8">
        <v>17.047663353344053</v>
      </c>
      <c r="E20" s="8">
        <v>10.060525538824921</v>
      </c>
      <c r="F20" s="8">
        <v>-2.7842280747862951</v>
      </c>
      <c r="G20" s="55">
        <v>46.511673291234857</v>
      </c>
      <c r="H20" s="2"/>
      <c r="I20" s="2"/>
    </row>
    <row r="21" spans="1:10" x14ac:dyDescent="0.25">
      <c r="A21" s="54">
        <v>18</v>
      </c>
      <c r="B21" s="7" t="s">
        <v>23</v>
      </c>
      <c r="C21" s="8">
        <v>50.691469508274054</v>
      </c>
      <c r="D21" s="8">
        <v>9.7720306910109258</v>
      </c>
      <c r="E21" s="8">
        <v>0.89594485308275884</v>
      </c>
      <c r="F21" s="8">
        <v>-15</v>
      </c>
      <c r="G21" s="55">
        <v>46.359445052367739</v>
      </c>
      <c r="H21" s="2"/>
      <c r="I21" s="2"/>
    </row>
    <row r="22" spans="1:10" x14ac:dyDescent="0.25">
      <c r="A22" s="54">
        <v>19</v>
      </c>
      <c r="B22" s="7" t="s">
        <v>38</v>
      </c>
      <c r="C22" s="8">
        <v>32.084220127209818</v>
      </c>
      <c r="D22" s="8">
        <v>4.5262633890184514</v>
      </c>
      <c r="E22" s="8">
        <v>3.4895534830406922</v>
      </c>
      <c r="F22" s="8">
        <v>-6.9196643263014819</v>
      </c>
      <c r="G22" s="55">
        <v>33.180372672967479</v>
      </c>
      <c r="H22" s="2"/>
      <c r="I22" s="2"/>
    </row>
    <row r="23" spans="1:10" x14ac:dyDescent="0.25">
      <c r="A23" s="54">
        <v>20</v>
      </c>
      <c r="B23" s="7" t="s">
        <v>26</v>
      </c>
      <c r="C23" s="8">
        <v>28.2015223374075</v>
      </c>
      <c r="D23" s="8">
        <v>0.43114707316212386</v>
      </c>
      <c r="E23" s="8">
        <v>3.1765317518388723</v>
      </c>
      <c r="F23" s="8">
        <v>-1.5409186625687277</v>
      </c>
      <c r="G23" s="55">
        <v>30.268282499839767</v>
      </c>
      <c r="H23" s="2"/>
      <c r="I23" s="2"/>
    </row>
    <row r="24" spans="1:10" x14ac:dyDescent="0.25">
      <c r="A24" s="54">
        <v>21</v>
      </c>
      <c r="B24" s="7" t="s">
        <v>37</v>
      </c>
      <c r="C24" s="8">
        <v>20.126926133957937</v>
      </c>
      <c r="D24" s="8">
        <v>2.6067131482685411</v>
      </c>
      <c r="E24" s="8">
        <v>3.8020091713289466</v>
      </c>
      <c r="F24" s="8">
        <v>-1.1289212850327024</v>
      </c>
      <c r="G24" s="55">
        <v>25.406727168522721</v>
      </c>
      <c r="H24" s="2"/>
      <c r="I24" s="2"/>
    </row>
    <row r="25" spans="1:10" x14ac:dyDescent="0.25">
      <c r="A25" s="59">
        <v>22</v>
      </c>
      <c r="B25" s="7" t="s">
        <v>19</v>
      </c>
      <c r="C25" s="8">
        <v>0</v>
      </c>
      <c r="D25" s="8">
        <v>18.537271485352093</v>
      </c>
      <c r="E25" s="8">
        <v>6.5283034060713439</v>
      </c>
      <c r="F25" s="8">
        <v>-1.4677837219431307</v>
      </c>
      <c r="G25" s="55">
        <v>23.597791169480306</v>
      </c>
      <c r="H25" s="2"/>
      <c r="I25" s="2"/>
    </row>
    <row r="26" spans="1:10" x14ac:dyDescent="0.25">
      <c r="A26" s="2"/>
      <c r="B26" s="2"/>
      <c r="C26" s="24"/>
      <c r="D26" s="24"/>
      <c r="E26" s="18"/>
      <c r="F26" s="18"/>
      <c r="H26" s="21"/>
      <c r="I26" s="2"/>
      <c r="J26" s="2"/>
    </row>
    <row r="27" spans="1:10" x14ac:dyDescent="0.25">
      <c r="A27" s="2"/>
      <c r="B27" s="2"/>
      <c r="C27" s="25"/>
      <c r="D27" s="19"/>
      <c r="E27" s="19"/>
      <c r="F27" s="19"/>
      <c r="H27" s="22"/>
      <c r="I27" s="2"/>
      <c r="J27" s="2"/>
    </row>
    <row r="28" spans="1:10" x14ac:dyDescent="0.25">
      <c r="A28" s="2"/>
      <c r="B28" s="2"/>
      <c r="C28" s="25"/>
      <c r="D28" s="19"/>
      <c r="E28" s="19"/>
      <c r="F28" s="19"/>
      <c r="H28" s="22"/>
      <c r="I28" s="2"/>
      <c r="J28" s="2"/>
    </row>
    <row r="29" spans="1:10" x14ac:dyDescent="0.25">
      <c r="A29" s="2"/>
      <c r="B29" s="2"/>
      <c r="C29" s="25"/>
      <c r="D29" s="19"/>
      <c r="E29" s="19"/>
      <c r="F29" s="19"/>
      <c r="H29" s="22"/>
      <c r="I29" s="2"/>
      <c r="J29" s="2"/>
    </row>
    <row r="30" spans="1:10" x14ac:dyDescent="0.25">
      <c r="A30" s="2"/>
      <c r="B30" s="2"/>
      <c r="C30" s="25"/>
      <c r="D30" s="19"/>
      <c r="E30" s="19"/>
      <c r="F30" s="19"/>
      <c r="H30" s="23"/>
      <c r="I30" s="2"/>
      <c r="J30" s="2"/>
    </row>
    <row r="31" spans="1:10" x14ac:dyDescent="0.25">
      <c r="A31" s="2"/>
      <c r="B31" s="2"/>
      <c r="C31" s="25"/>
      <c r="D31" s="19"/>
      <c r="E31" s="19"/>
      <c r="F31" s="19"/>
      <c r="H31" s="22"/>
      <c r="I31" s="2"/>
      <c r="J31" s="2"/>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45F64-AECD-4A96-8C7B-07D779E260CA}">
  <dimension ref="A1:W55"/>
  <sheetViews>
    <sheetView workbookViewId="0">
      <pane xSplit="2" topLeftCell="C1" activePane="topRight" state="frozen"/>
      <selection pane="topRight"/>
    </sheetView>
  </sheetViews>
  <sheetFormatPr defaultColWidth="9" defaultRowHeight="15" x14ac:dyDescent="0.25"/>
  <cols>
    <col min="1" max="1" width="45.140625" style="27" customWidth="1"/>
    <col min="2" max="2" width="26.85546875" style="27" customWidth="1"/>
    <col min="3" max="4" width="24.42578125" style="5" customWidth="1"/>
    <col min="5" max="5" width="25.7109375" style="5" customWidth="1"/>
    <col min="6" max="8" width="24.42578125" style="5" customWidth="1"/>
    <col min="9" max="9" width="24.42578125" style="112" customWidth="1"/>
    <col min="10" max="13" width="24.42578125" style="5" customWidth="1"/>
    <col min="14" max="14" width="20.28515625" style="5" customWidth="1"/>
    <col min="15" max="15" width="23.28515625" style="5" bestFit="1" customWidth="1"/>
    <col min="16" max="16" width="24.42578125" customWidth="1"/>
    <col min="17" max="17" width="24.42578125" style="5" customWidth="1"/>
    <col min="21" max="21" width="24.42578125" style="5" customWidth="1"/>
    <col min="24" max="16384" width="9" style="5"/>
  </cols>
  <sheetData>
    <row r="1" spans="1:23" ht="19.5" x14ac:dyDescent="0.3">
      <c r="A1" s="39" t="s">
        <v>39</v>
      </c>
      <c r="P1" s="5"/>
      <c r="R1" s="5"/>
      <c r="S1" s="5"/>
      <c r="T1" s="5"/>
      <c r="V1" s="5"/>
      <c r="W1" s="5"/>
    </row>
    <row r="2" spans="1:23" x14ac:dyDescent="0.2">
      <c r="A2" s="62" t="s">
        <v>40</v>
      </c>
      <c r="P2" s="5"/>
      <c r="R2" s="5"/>
      <c r="S2" s="5"/>
      <c r="T2" s="5"/>
      <c r="V2" s="5"/>
      <c r="W2" s="5"/>
    </row>
    <row r="3" spans="1:23" ht="14.25" x14ac:dyDescent="0.2">
      <c r="A3" s="43" t="s">
        <v>41</v>
      </c>
      <c r="P3" s="5"/>
      <c r="R3" s="5"/>
      <c r="S3" s="5"/>
      <c r="T3" s="5"/>
      <c r="V3" s="5"/>
      <c r="W3" s="5"/>
    </row>
    <row r="4" spans="1:23" s="16" customFormat="1" ht="63" customHeight="1" x14ac:dyDescent="0.25">
      <c r="A4" s="78" t="s">
        <v>42</v>
      </c>
      <c r="B4" s="79" t="s">
        <v>43</v>
      </c>
      <c r="C4" s="80" t="s">
        <v>91</v>
      </c>
      <c r="D4" s="80" t="s">
        <v>92</v>
      </c>
      <c r="E4" s="80" t="s">
        <v>44</v>
      </c>
      <c r="F4" s="80" t="s">
        <v>93</v>
      </c>
      <c r="G4" s="80" t="s">
        <v>45</v>
      </c>
      <c r="H4" s="80" t="s">
        <v>94</v>
      </c>
      <c r="I4" s="113" t="s">
        <v>46</v>
      </c>
      <c r="J4" s="80" t="s">
        <v>95</v>
      </c>
      <c r="K4" s="80" t="s">
        <v>96</v>
      </c>
      <c r="L4" s="80" t="s">
        <v>97</v>
      </c>
      <c r="M4" s="80" t="s">
        <v>82</v>
      </c>
      <c r="N4" s="80" t="s">
        <v>151</v>
      </c>
      <c r="O4" s="80" t="s">
        <v>152</v>
      </c>
      <c r="P4" s="80" t="s">
        <v>47</v>
      </c>
      <c r="Q4" s="80" t="s">
        <v>153</v>
      </c>
    </row>
    <row r="5" spans="1:23" ht="14.25" x14ac:dyDescent="0.2">
      <c r="A5" s="129" t="s">
        <v>49</v>
      </c>
      <c r="B5" s="130" t="s">
        <v>18</v>
      </c>
      <c r="C5" s="131">
        <v>94.275595858850124</v>
      </c>
      <c r="D5" s="132">
        <v>28.556589129083239</v>
      </c>
      <c r="E5" s="133">
        <v>1.7289420958645368E-4</v>
      </c>
      <c r="F5" s="134">
        <v>10.639179781163925</v>
      </c>
      <c r="G5" s="114">
        <v>3.9700879008778354E-2</v>
      </c>
      <c r="H5" s="135">
        <v>20.45705560908663</v>
      </c>
      <c r="I5" s="136">
        <v>40.057022077277765</v>
      </c>
      <c r="J5" s="137">
        <v>0</v>
      </c>
      <c r="K5" s="138">
        <v>2.1044587756677511</v>
      </c>
      <c r="L5" s="139">
        <v>156.03287915385167</v>
      </c>
      <c r="M5" s="140">
        <v>37.768489391856043</v>
      </c>
      <c r="N5" s="141">
        <v>72.66079711132835</v>
      </c>
      <c r="O5" s="142">
        <v>100</v>
      </c>
      <c r="P5" s="143">
        <v>225.17465890663249</v>
      </c>
      <c r="Q5" s="144">
        <v>5.9193383600292862</v>
      </c>
      <c r="R5" s="5"/>
      <c r="S5" s="5"/>
      <c r="T5" s="5"/>
      <c r="V5" s="5"/>
      <c r="W5" s="5"/>
    </row>
    <row r="6" spans="1:23" ht="14.25" x14ac:dyDescent="0.2">
      <c r="A6" s="129" t="s">
        <v>60</v>
      </c>
      <c r="B6" s="130" t="s">
        <v>19</v>
      </c>
      <c r="C6" s="131">
        <v>36.424035983105767</v>
      </c>
      <c r="D6" s="132">
        <v>0</v>
      </c>
      <c r="E6" s="133">
        <v>1.7289420958645368E-4</v>
      </c>
      <c r="F6" s="134">
        <v>9.2252429609764786</v>
      </c>
      <c r="G6" s="114">
        <v>3.9700879008778354E-2</v>
      </c>
      <c r="H6" s="135">
        <v>16.482843023139331</v>
      </c>
      <c r="I6" s="136">
        <v>40.057022077277765</v>
      </c>
      <c r="J6" s="137">
        <v>4.9079789647752357</v>
      </c>
      <c r="K6" s="138">
        <v>0</v>
      </c>
      <c r="L6" s="139">
        <v>67.040100931996818</v>
      </c>
      <c r="M6" s="140">
        <v>0</v>
      </c>
      <c r="N6" s="141">
        <v>74.149085941408373</v>
      </c>
      <c r="O6" s="142">
        <v>43.522022707142291</v>
      </c>
      <c r="P6" s="143">
        <v>225.17465890663249</v>
      </c>
      <c r="Q6" s="144">
        <v>9.7852248129542048</v>
      </c>
      <c r="R6" s="5"/>
      <c r="S6" s="5"/>
      <c r="T6" s="5"/>
      <c r="V6" s="5"/>
      <c r="W6" s="5"/>
    </row>
    <row r="7" spans="1:23" ht="14.25" x14ac:dyDescent="0.2">
      <c r="A7" s="129" t="s">
        <v>50</v>
      </c>
      <c r="B7" s="130" t="s">
        <v>20</v>
      </c>
      <c r="C7" s="131">
        <v>91.842978189074458</v>
      </c>
      <c r="D7" s="132">
        <v>1.2601401806403789</v>
      </c>
      <c r="E7" s="133">
        <v>1.7289420958645368E-4</v>
      </c>
      <c r="F7" s="134">
        <v>8.3404959064299184</v>
      </c>
      <c r="G7" s="114">
        <v>3.9700879008778354E-2</v>
      </c>
      <c r="H7" s="135">
        <v>36.066403052417236</v>
      </c>
      <c r="I7" s="136">
        <v>40.057022077277765</v>
      </c>
      <c r="J7" s="137">
        <v>0.85736625321934201</v>
      </c>
      <c r="K7" s="138">
        <v>0.80070516318968177</v>
      </c>
      <c r="L7" s="139">
        <v>139.16808874497102</v>
      </c>
      <c r="M7" s="140">
        <v>30.611081000067454</v>
      </c>
      <c r="N7" s="141">
        <v>77.091708575945006</v>
      </c>
      <c r="O7" s="142">
        <v>50.939689185924799</v>
      </c>
      <c r="P7" s="143">
        <v>225.17465890663249</v>
      </c>
      <c r="Q7" s="144">
        <v>0</v>
      </c>
      <c r="R7" s="5"/>
      <c r="S7" s="5"/>
      <c r="T7" s="5"/>
      <c r="V7" s="5"/>
      <c r="W7" s="5"/>
    </row>
    <row r="8" spans="1:23" ht="14.25" x14ac:dyDescent="0.2">
      <c r="A8" s="129" t="s">
        <v>69</v>
      </c>
      <c r="B8" s="130" t="s">
        <v>21</v>
      </c>
      <c r="C8" s="131">
        <v>0</v>
      </c>
      <c r="D8" s="132">
        <v>27.226567426520958</v>
      </c>
      <c r="E8" s="133">
        <v>1.7289420958645368E-4</v>
      </c>
      <c r="F8" s="134">
        <v>40.644533054437332</v>
      </c>
      <c r="G8" s="114">
        <v>3.9700879008778354E-2</v>
      </c>
      <c r="H8" s="135">
        <v>100</v>
      </c>
      <c r="I8" s="136">
        <v>40.057022077277765</v>
      </c>
      <c r="J8" s="137">
        <v>3.2694406672925558</v>
      </c>
      <c r="K8" s="138">
        <v>16.676765013946511</v>
      </c>
      <c r="L8" s="139">
        <v>187.81730616219733</v>
      </c>
      <c r="M8" s="140">
        <v>51.257783897285016</v>
      </c>
      <c r="N8" s="141">
        <v>27.988372787816324</v>
      </c>
      <c r="O8" s="142">
        <v>60.110262162363512</v>
      </c>
      <c r="P8" s="143">
        <v>225.17465890663249</v>
      </c>
      <c r="Q8" s="144">
        <v>22.026999351329092</v>
      </c>
      <c r="R8" s="5"/>
      <c r="S8" s="5"/>
      <c r="T8" s="5"/>
      <c r="V8" s="5"/>
      <c r="W8" s="5"/>
    </row>
    <row r="9" spans="1:23" ht="14.25" x14ac:dyDescent="0.2">
      <c r="A9" s="129" t="s">
        <v>57</v>
      </c>
      <c r="B9" s="130" t="s">
        <v>22</v>
      </c>
      <c r="C9" s="131">
        <v>44.544012395189426</v>
      </c>
      <c r="D9" s="132">
        <v>26.700515422026889</v>
      </c>
      <c r="E9" s="133">
        <v>1.7289420958645368E-4</v>
      </c>
      <c r="F9" s="134">
        <v>1.9514428627344833</v>
      </c>
      <c r="G9" s="114">
        <v>3.9700879008778354E-2</v>
      </c>
      <c r="H9" s="135">
        <v>1.4007972635011048</v>
      </c>
      <c r="I9" s="136">
        <v>40.057022077277765</v>
      </c>
      <c r="J9" s="137">
        <v>53.762913165688076</v>
      </c>
      <c r="K9" s="138">
        <v>22.371579560684442</v>
      </c>
      <c r="L9" s="139">
        <v>150.73126066982439</v>
      </c>
      <c r="M9" s="140">
        <v>35.518485228883648</v>
      </c>
      <c r="N9" s="141">
        <v>97.978094881485063</v>
      </c>
      <c r="O9" s="142">
        <v>20.814880425155003</v>
      </c>
      <c r="P9" s="143">
        <v>225.17465890663249</v>
      </c>
      <c r="Q9" s="144">
        <v>25.016296418764032</v>
      </c>
      <c r="R9" s="5"/>
      <c r="S9" s="5"/>
      <c r="T9" s="5"/>
      <c r="V9" s="5"/>
      <c r="W9" s="5"/>
    </row>
    <row r="10" spans="1:23" ht="14.25" x14ac:dyDescent="0.2">
      <c r="A10" s="129" t="s">
        <v>63</v>
      </c>
      <c r="B10" s="130" t="s">
        <v>23</v>
      </c>
      <c r="C10" s="131">
        <v>34.969100561506636</v>
      </c>
      <c r="D10" s="132">
        <v>100</v>
      </c>
      <c r="E10" s="133">
        <v>1.7289420958645368E-4</v>
      </c>
      <c r="F10" s="134">
        <v>3.2341603177279472</v>
      </c>
      <c r="G10" s="114">
        <v>3.9700879008778354E-2</v>
      </c>
      <c r="H10" s="135">
        <v>0.48832918889136379</v>
      </c>
      <c r="I10" s="136">
        <v>40.057022077277765</v>
      </c>
      <c r="J10" s="137">
        <v>56.632841479061277</v>
      </c>
      <c r="K10" s="138">
        <v>30.972756490248578</v>
      </c>
      <c r="L10" s="139">
        <v>226.29718803743583</v>
      </c>
      <c r="M10" s="140">
        <v>67.588626011032076</v>
      </c>
      <c r="N10" s="141">
        <v>39.088122764043703</v>
      </c>
      <c r="O10" s="142">
        <v>5.9729656872183927</v>
      </c>
      <c r="P10" s="143">
        <v>225.17465890663249</v>
      </c>
      <c r="Q10" s="144">
        <v>100</v>
      </c>
      <c r="R10" s="5"/>
      <c r="S10" s="5"/>
      <c r="T10" s="5"/>
      <c r="V10" s="5"/>
      <c r="W10" s="5"/>
    </row>
    <row r="11" spans="1:23" ht="14.25" x14ac:dyDescent="0.2">
      <c r="A11" s="129" t="s">
        <v>65</v>
      </c>
      <c r="B11" s="130" t="s">
        <v>24</v>
      </c>
      <c r="C11" s="131">
        <v>32.055004746037206</v>
      </c>
      <c r="D11" s="132">
        <v>50.849450387920228</v>
      </c>
      <c r="E11" s="133">
        <v>1.7289420958645368E-4</v>
      </c>
      <c r="F11" s="134">
        <v>7.1647335890490504</v>
      </c>
      <c r="G11" s="114">
        <v>3.9700879008778354E-2</v>
      </c>
      <c r="H11" s="135">
        <v>16.6728181843452</v>
      </c>
      <c r="I11" s="136">
        <v>40.057022077277765</v>
      </c>
      <c r="J11" s="137">
        <v>33.954592303269749</v>
      </c>
      <c r="K11" s="138">
        <v>51.415637634232738</v>
      </c>
      <c r="L11" s="139">
        <v>192.11223684485418</v>
      </c>
      <c r="M11" s="140">
        <v>53.08055027415093</v>
      </c>
      <c r="N11" s="141">
        <v>43.239991651334869</v>
      </c>
      <c r="O11" s="142">
        <v>25.388290772090471</v>
      </c>
      <c r="P11" s="143">
        <v>225.17465890663249</v>
      </c>
      <c r="Q11" s="144">
        <v>21.390811771312272</v>
      </c>
      <c r="R11" s="5"/>
      <c r="S11" s="5"/>
      <c r="T11" s="5"/>
      <c r="V11" s="5"/>
      <c r="W11" s="5"/>
    </row>
    <row r="12" spans="1:23" ht="14.25" x14ac:dyDescent="0.2">
      <c r="A12" s="129" t="s">
        <v>67</v>
      </c>
      <c r="B12" s="130" t="s">
        <v>25</v>
      </c>
      <c r="C12" s="131">
        <v>30.343470676941198</v>
      </c>
      <c r="D12" s="132">
        <v>37.73851790837049</v>
      </c>
      <c r="E12" s="133">
        <v>1.7289420958645368E-4</v>
      </c>
      <c r="F12" s="134">
        <v>33.101409134444012</v>
      </c>
      <c r="G12" s="114">
        <v>3.9700879008778354E-2</v>
      </c>
      <c r="H12" s="135">
        <v>24.574135023723183</v>
      </c>
      <c r="I12" s="136">
        <v>40.057022077277765</v>
      </c>
      <c r="J12" s="137">
        <v>41.606358737397841</v>
      </c>
      <c r="K12" s="138">
        <v>100</v>
      </c>
      <c r="L12" s="139">
        <v>267.36389148087676</v>
      </c>
      <c r="M12" s="140">
        <v>85.017313870348659</v>
      </c>
      <c r="N12" s="141">
        <v>53.360732982173644</v>
      </c>
      <c r="O12" s="142">
        <v>32.011850584893565</v>
      </c>
      <c r="P12" s="143">
        <v>225.17465890663249</v>
      </c>
      <c r="Q12" s="144">
        <v>15.860435858050872</v>
      </c>
      <c r="R12" s="5"/>
      <c r="S12" s="5"/>
      <c r="T12" s="5"/>
      <c r="V12" s="5"/>
      <c r="W12" s="5"/>
    </row>
    <row r="13" spans="1:23" ht="14.25" x14ac:dyDescent="0.2">
      <c r="A13" s="129" t="s">
        <v>53</v>
      </c>
      <c r="B13" s="130" t="s">
        <v>26</v>
      </c>
      <c r="C13" s="131">
        <v>55.301381902905064</v>
      </c>
      <c r="D13" s="132">
        <v>9.3915094442384426</v>
      </c>
      <c r="E13" s="133">
        <v>1.7289420958645368E-4</v>
      </c>
      <c r="F13" s="134">
        <v>0</v>
      </c>
      <c r="G13" s="114">
        <v>3.9700879008778354E-2</v>
      </c>
      <c r="H13" s="135">
        <v>51.958173602860633</v>
      </c>
      <c r="I13" s="136">
        <v>40.057022077277765</v>
      </c>
      <c r="J13" s="137">
        <v>37.173609026807625</v>
      </c>
      <c r="K13" s="138">
        <v>1.8159813080511549</v>
      </c>
      <c r="L13" s="139">
        <v>155.64065528486293</v>
      </c>
      <c r="M13" s="140">
        <v>37.60202978321</v>
      </c>
      <c r="N13" s="141">
        <v>1.7245882926484954</v>
      </c>
      <c r="O13" s="142">
        <v>21.176878345592481</v>
      </c>
      <c r="P13" s="143">
        <v>225.17465890663249</v>
      </c>
      <c r="Q13" s="144">
        <v>10.272791083791518</v>
      </c>
      <c r="R13" s="5"/>
      <c r="S13" s="5"/>
      <c r="T13" s="5"/>
      <c r="V13" s="5"/>
      <c r="W13" s="5"/>
    </row>
    <row r="14" spans="1:23" ht="14.25" x14ac:dyDescent="0.2">
      <c r="A14" s="129" t="s">
        <v>58</v>
      </c>
      <c r="B14" s="130" t="s">
        <v>27</v>
      </c>
      <c r="C14" s="131">
        <v>43.423879402232863</v>
      </c>
      <c r="D14" s="132">
        <v>81.295063978719796</v>
      </c>
      <c r="E14" s="133">
        <v>1.7289420958645368E-4</v>
      </c>
      <c r="F14" s="134">
        <v>8.1709545209313656</v>
      </c>
      <c r="G14" s="114">
        <v>3.9700879008778354E-2</v>
      </c>
      <c r="H14" s="135">
        <v>9.2007092792513969</v>
      </c>
      <c r="I14" s="136">
        <v>40.057022077277765</v>
      </c>
      <c r="J14" s="137">
        <v>100</v>
      </c>
      <c r="K14" s="138">
        <v>20.388289976904506</v>
      </c>
      <c r="L14" s="139">
        <v>262.4788971580399</v>
      </c>
      <c r="M14" s="140">
        <v>82.944124787506539</v>
      </c>
      <c r="N14" s="141">
        <v>47.237843750396443</v>
      </c>
      <c r="O14" s="142">
        <v>8.6110875183517965</v>
      </c>
      <c r="P14" s="143">
        <v>225.17465890663249</v>
      </c>
      <c r="Q14" s="144">
        <v>100</v>
      </c>
      <c r="R14" s="5"/>
      <c r="S14" s="5"/>
      <c r="T14" s="5"/>
      <c r="V14" s="5"/>
      <c r="W14" s="5"/>
    </row>
    <row r="15" spans="1:23" ht="14.25" x14ac:dyDescent="0.2">
      <c r="A15" s="129" t="s">
        <v>54</v>
      </c>
      <c r="B15" s="130" t="s">
        <v>28</v>
      </c>
      <c r="C15" s="131">
        <v>51.829661271511625</v>
      </c>
      <c r="D15" s="132">
        <v>20.423371897617013</v>
      </c>
      <c r="E15" s="133">
        <v>1.7289420958645368E-4</v>
      </c>
      <c r="F15" s="134">
        <v>20.664827360838594</v>
      </c>
      <c r="G15" s="114">
        <v>3.9700879008778354E-2</v>
      </c>
      <c r="H15" s="135">
        <v>38.059282938079434</v>
      </c>
      <c r="I15" s="136">
        <v>40.057022077277765</v>
      </c>
      <c r="J15" s="137">
        <v>0.97984526731090638</v>
      </c>
      <c r="K15" s="138">
        <v>4.7901160060662225</v>
      </c>
      <c r="L15" s="139">
        <v>136.74710474142381</v>
      </c>
      <c r="M15" s="140">
        <v>29.583616631802901</v>
      </c>
      <c r="N15" s="141">
        <v>68.190653413376211</v>
      </c>
      <c r="O15" s="142">
        <v>67.070170258832803</v>
      </c>
      <c r="P15" s="143">
        <v>225.17465890663249</v>
      </c>
      <c r="Q15" s="144">
        <v>18.561520498575302</v>
      </c>
      <c r="R15" s="5"/>
      <c r="S15" s="5"/>
      <c r="T15" s="5"/>
      <c r="V15" s="5"/>
      <c r="W15" s="5"/>
    </row>
    <row r="16" spans="1:23" ht="14.25" x14ac:dyDescent="0.2">
      <c r="A16" s="129" t="s">
        <v>62</v>
      </c>
      <c r="B16" s="130" t="s">
        <v>29</v>
      </c>
      <c r="C16" s="131">
        <v>35.302038908263306</v>
      </c>
      <c r="D16" s="132">
        <v>38.959204718760837</v>
      </c>
      <c r="E16" s="133">
        <v>1.7289420958645368E-4</v>
      </c>
      <c r="F16" s="134">
        <v>78.903927254440674</v>
      </c>
      <c r="G16" s="114">
        <v>3.9700879008778354E-2</v>
      </c>
      <c r="H16" s="135">
        <v>36.536033059064884</v>
      </c>
      <c r="I16" s="136">
        <v>40.057022077277765</v>
      </c>
      <c r="J16" s="137">
        <v>45.370471528783938</v>
      </c>
      <c r="K16" s="138">
        <v>67.595477682156456</v>
      </c>
      <c r="L16" s="139">
        <v>302.66715315147007</v>
      </c>
      <c r="M16" s="140">
        <v>100</v>
      </c>
      <c r="N16" s="141">
        <v>0</v>
      </c>
      <c r="O16" s="142">
        <v>0</v>
      </c>
      <c r="P16" s="143">
        <v>225.17465890663249</v>
      </c>
      <c r="Q16" s="144">
        <v>39.222161167974832</v>
      </c>
      <c r="R16" s="5"/>
      <c r="S16" s="5"/>
      <c r="T16" s="5"/>
      <c r="V16" s="5"/>
      <c r="W16" s="5"/>
    </row>
    <row r="17" spans="1:23" ht="14.25" x14ac:dyDescent="0.2">
      <c r="A17" s="129" t="s">
        <v>48</v>
      </c>
      <c r="B17" s="130" t="s">
        <v>30</v>
      </c>
      <c r="C17" s="131">
        <v>100</v>
      </c>
      <c r="D17" s="132">
        <v>16.034929719929526</v>
      </c>
      <c r="E17" s="133">
        <v>1.7289420958645368E-4</v>
      </c>
      <c r="F17" s="134">
        <v>47.079370043084246</v>
      </c>
      <c r="G17" s="114">
        <v>3.9700879008778354E-2</v>
      </c>
      <c r="H17" s="135">
        <v>25.284628905818213</v>
      </c>
      <c r="I17" s="136">
        <v>40.057022077277765</v>
      </c>
      <c r="J17" s="137">
        <v>4.0210754539362936</v>
      </c>
      <c r="K17" s="138">
        <v>1.9841050154419542</v>
      </c>
      <c r="L17" s="139">
        <v>194.40410913821023</v>
      </c>
      <c r="M17" s="140">
        <v>54.053219698891382</v>
      </c>
      <c r="N17" s="141">
        <v>91.260876525635339</v>
      </c>
      <c r="O17" s="142">
        <v>72.691967023233644</v>
      </c>
      <c r="P17" s="143">
        <v>225.17465890663249</v>
      </c>
      <c r="Q17" s="144">
        <v>31.920213183970773</v>
      </c>
      <c r="R17" s="5"/>
      <c r="S17" s="5"/>
      <c r="T17" s="5"/>
      <c r="V17" s="5"/>
      <c r="W17" s="5"/>
    </row>
    <row r="18" spans="1:23" ht="14.25" x14ac:dyDescent="0.2">
      <c r="A18" s="129" t="s">
        <v>68</v>
      </c>
      <c r="B18" s="130" t="s">
        <v>31</v>
      </c>
      <c r="C18" s="131">
        <v>26.582753541883541</v>
      </c>
      <c r="D18" s="132">
        <v>20.490239426043487</v>
      </c>
      <c r="E18" s="133">
        <v>1.7289420958645368E-4</v>
      </c>
      <c r="F18" s="134">
        <v>54.669121308833404</v>
      </c>
      <c r="G18" s="114">
        <v>3.9700879008778354E-2</v>
      </c>
      <c r="H18" s="135">
        <v>39.732602032014739</v>
      </c>
      <c r="I18" s="136">
        <v>40.057022077277765</v>
      </c>
      <c r="J18" s="137">
        <v>18.382695586089142</v>
      </c>
      <c r="K18" s="138">
        <v>31.435458832077774</v>
      </c>
      <c r="L18" s="139">
        <v>191.29287072694208</v>
      </c>
      <c r="M18" s="140">
        <v>52.732811714340357</v>
      </c>
      <c r="N18" s="141">
        <v>39.561010423101465</v>
      </c>
      <c r="O18" s="142">
        <v>76.817863969045746</v>
      </c>
      <c r="P18" s="143">
        <v>225.17465890663249</v>
      </c>
      <c r="Q18" s="144">
        <v>51.200567121188556</v>
      </c>
      <c r="R18" s="5"/>
      <c r="S18" s="5"/>
      <c r="T18" s="5"/>
      <c r="V18" s="5"/>
      <c r="W18" s="5"/>
    </row>
    <row r="19" spans="1:23" ht="14.25" x14ac:dyDescent="0.2">
      <c r="A19" s="129" t="s">
        <v>61</v>
      </c>
      <c r="B19" s="130" t="s">
        <v>32</v>
      </c>
      <c r="C19" s="131">
        <v>35.499918319881282</v>
      </c>
      <c r="D19" s="132">
        <v>55.393775445287751</v>
      </c>
      <c r="E19" s="133">
        <v>1.7289420958645368E-4</v>
      </c>
      <c r="F19" s="134">
        <v>6.4331131143355229</v>
      </c>
      <c r="G19" s="114">
        <v>3.9700879008778354E-2</v>
      </c>
      <c r="H19" s="135">
        <v>5.1355849582283462</v>
      </c>
      <c r="I19" s="136">
        <v>40.057022077277765</v>
      </c>
      <c r="J19" s="137">
        <v>50.027991592882969</v>
      </c>
      <c r="K19" s="138">
        <v>52.162528790270244</v>
      </c>
      <c r="L19" s="139">
        <v>204.65291222088612</v>
      </c>
      <c r="M19" s="140">
        <v>58.40280646583431</v>
      </c>
      <c r="N19" s="141">
        <v>43.930624377311304</v>
      </c>
      <c r="O19" s="142">
        <v>22.104816676854753</v>
      </c>
      <c r="P19" s="143">
        <v>225.17465890663249</v>
      </c>
      <c r="Q19" s="144">
        <v>22.165599283818313</v>
      </c>
      <c r="R19" s="5"/>
      <c r="S19" s="5"/>
      <c r="T19" s="5"/>
      <c r="V19" s="5"/>
      <c r="W19" s="5"/>
    </row>
    <row r="20" spans="1:23" ht="14.25" x14ac:dyDescent="0.2">
      <c r="A20" s="129" t="s">
        <v>66</v>
      </c>
      <c r="B20" s="130" t="s">
        <v>33</v>
      </c>
      <c r="C20" s="131">
        <v>31.950916988859674</v>
      </c>
      <c r="D20" s="132">
        <v>87.642742556295531</v>
      </c>
      <c r="E20" s="133">
        <v>1.7289420958645368E-4</v>
      </c>
      <c r="F20" s="134">
        <v>43.863599226944963</v>
      </c>
      <c r="G20" s="114">
        <v>3.9700879008778354E-2</v>
      </c>
      <c r="H20" s="135">
        <v>0</v>
      </c>
      <c r="I20" s="136">
        <v>40.057022077277765</v>
      </c>
      <c r="J20" s="137">
        <v>100</v>
      </c>
      <c r="K20" s="138">
        <v>21.066121007774786</v>
      </c>
      <c r="L20" s="139">
        <v>284.52337977987497</v>
      </c>
      <c r="M20" s="140">
        <v>92.29979189541649</v>
      </c>
      <c r="N20" s="141">
        <v>53.371706561852442</v>
      </c>
      <c r="O20" s="142">
        <v>10.591875861914319</v>
      </c>
      <c r="P20" s="143">
        <v>225.17465890663249</v>
      </c>
      <c r="Q20" s="144">
        <v>35.479740452314338</v>
      </c>
      <c r="R20" s="5"/>
      <c r="S20" s="5"/>
      <c r="T20" s="5"/>
      <c r="V20" s="5"/>
      <c r="W20" s="5"/>
    </row>
    <row r="21" spans="1:23" ht="14.25" x14ac:dyDescent="0.2">
      <c r="A21" s="129" t="s">
        <v>51</v>
      </c>
      <c r="B21" s="130" t="s">
        <v>34</v>
      </c>
      <c r="C21" s="131">
        <v>70.882542833806227</v>
      </c>
      <c r="D21" s="132">
        <v>5.8736213699210555</v>
      </c>
      <c r="E21" s="133">
        <v>1.7289420958645368E-4</v>
      </c>
      <c r="F21" s="134">
        <v>8.181802191663639</v>
      </c>
      <c r="G21" s="114">
        <v>3.9700879008778354E-2</v>
      </c>
      <c r="H21" s="135">
        <v>16.221233631472138</v>
      </c>
      <c r="I21" s="136">
        <v>40.057022077277765</v>
      </c>
      <c r="J21" s="137">
        <v>5.5286234803685357</v>
      </c>
      <c r="K21" s="138">
        <v>11.800634294705729</v>
      </c>
      <c r="L21" s="139">
        <v>118.48845780193732</v>
      </c>
      <c r="M21" s="140">
        <v>21.834656243977989</v>
      </c>
      <c r="N21" s="141">
        <v>100</v>
      </c>
      <c r="O21" s="142">
        <v>62.444641275465017</v>
      </c>
      <c r="P21" s="143">
        <v>225.17465890663249</v>
      </c>
      <c r="Q21" s="144">
        <v>13.372393244549921</v>
      </c>
      <c r="R21" s="5"/>
      <c r="S21" s="5"/>
      <c r="T21" s="5"/>
      <c r="V21" s="5"/>
      <c r="W21" s="5"/>
    </row>
    <row r="22" spans="1:23" ht="14.25" x14ac:dyDescent="0.2">
      <c r="A22" s="129" t="s">
        <v>56</v>
      </c>
      <c r="B22" s="130" t="s">
        <v>35</v>
      </c>
      <c r="C22" s="131">
        <v>47.757450219715395</v>
      </c>
      <c r="D22" s="132">
        <v>22.934691047000495</v>
      </c>
      <c r="E22" s="133">
        <v>1.7289420958645368E-4</v>
      </c>
      <c r="F22" s="134">
        <v>52.07770969352633</v>
      </c>
      <c r="G22" s="114">
        <v>3.9700879008778354E-2</v>
      </c>
      <c r="H22" s="135">
        <v>35.495797571600576</v>
      </c>
      <c r="I22" s="136">
        <v>40.057022077277765</v>
      </c>
      <c r="J22" s="137">
        <v>47.669994932785144</v>
      </c>
      <c r="K22" s="138">
        <v>11.105411126645894</v>
      </c>
      <c r="L22" s="139">
        <v>217.04105459127382</v>
      </c>
      <c r="M22" s="140">
        <v>63.660327728226896</v>
      </c>
      <c r="N22" s="141">
        <v>96.01180681574823</v>
      </c>
      <c r="O22" s="142">
        <v>50.968328824839013</v>
      </c>
      <c r="P22" s="143">
        <v>225.17465890663249</v>
      </c>
      <c r="Q22" s="144">
        <v>20.370324120834734</v>
      </c>
      <c r="R22" s="5"/>
      <c r="S22" s="5"/>
      <c r="T22" s="5"/>
      <c r="V22" s="5"/>
      <c r="W22" s="5"/>
    </row>
    <row r="23" spans="1:23" ht="14.25" x14ac:dyDescent="0.2">
      <c r="A23" s="129" t="s">
        <v>52</v>
      </c>
      <c r="B23" s="130" t="s">
        <v>36</v>
      </c>
      <c r="C23" s="131">
        <v>61.356038213216614</v>
      </c>
      <c r="D23" s="132">
        <v>11.065208481359692</v>
      </c>
      <c r="E23" s="133">
        <v>1.7289420958645368E-4</v>
      </c>
      <c r="F23" s="134">
        <v>100</v>
      </c>
      <c r="G23" s="114">
        <v>3.9700879008778354E-2</v>
      </c>
      <c r="H23" s="135">
        <v>33.599030936107752</v>
      </c>
      <c r="I23" s="136">
        <v>40.057022077277765</v>
      </c>
      <c r="J23" s="137">
        <v>0.43876853288470585</v>
      </c>
      <c r="K23" s="138">
        <v>3.0374370103941128</v>
      </c>
      <c r="L23" s="139">
        <v>209.49648317396287</v>
      </c>
      <c r="M23" s="140">
        <v>60.45841549181543</v>
      </c>
      <c r="N23" s="141">
        <v>38.491040739384466</v>
      </c>
      <c r="O23" s="142">
        <v>69.66046648951874</v>
      </c>
      <c r="P23" s="143">
        <v>225.17465890663249</v>
      </c>
      <c r="Q23" s="144">
        <v>8.3692702974558628</v>
      </c>
      <c r="R23" s="5"/>
      <c r="S23" s="5"/>
      <c r="T23" s="5"/>
      <c r="V23" s="5"/>
      <c r="W23" s="5"/>
    </row>
    <row r="24" spans="1:23" ht="14.25" x14ac:dyDescent="0.2">
      <c r="A24" s="129" t="s">
        <v>59</v>
      </c>
      <c r="B24" s="130" t="s">
        <v>37</v>
      </c>
      <c r="C24" s="131">
        <v>36.847150114605867</v>
      </c>
      <c r="D24" s="132">
        <v>17.410384567351358</v>
      </c>
      <c r="E24" s="133">
        <v>1.7289420958645368E-4</v>
      </c>
      <c r="F24" s="134">
        <v>6.9840720304049375</v>
      </c>
      <c r="G24" s="114">
        <v>3.9700879008778354E-2</v>
      </c>
      <c r="H24" s="135">
        <v>40.440090990342384</v>
      </c>
      <c r="I24" s="136">
        <v>40.057022077277765</v>
      </c>
      <c r="J24" s="137">
        <v>3.2361431631839332</v>
      </c>
      <c r="K24" s="138">
        <v>25.354903735222852</v>
      </c>
      <c r="L24" s="139">
        <v>130.27274460111133</v>
      </c>
      <c r="M24" s="140">
        <v>26.835901511943916</v>
      </c>
      <c r="N24" s="141">
        <v>10.426852593074164</v>
      </c>
      <c r="O24" s="142">
        <v>25.346727808859644</v>
      </c>
      <c r="P24" s="143">
        <v>225.17465890663249</v>
      </c>
      <c r="Q24" s="144">
        <v>7.5261419002180165</v>
      </c>
      <c r="R24" s="5"/>
      <c r="S24" s="5"/>
      <c r="T24" s="5"/>
      <c r="V24" s="5"/>
      <c r="W24" s="5"/>
    </row>
    <row r="25" spans="1:23" ht="14.25" x14ac:dyDescent="0.2">
      <c r="A25" s="129" t="s">
        <v>64</v>
      </c>
      <c r="B25" s="130" t="s">
        <v>38</v>
      </c>
      <c r="C25" s="131">
        <v>32.172188004421265</v>
      </c>
      <c r="D25" s="132">
        <v>19.874188709235412</v>
      </c>
      <c r="E25" s="133">
        <v>1.7289420958645368E-4</v>
      </c>
      <c r="F25" s="134">
        <v>45.924559582890808</v>
      </c>
      <c r="G25" s="114">
        <v>3.9700879008778354E-2</v>
      </c>
      <c r="H25" s="135">
        <v>51.727780507732248</v>
      </c>
      <c r="I25" s="136">
        <v>40.057022077277765</v>
      </c>
      <c r="J25" s="137">
        <v>16.056960208845332</v>
      </c>
      <c r="K25" s="138">
        <v>2.0832267366736881</v>
      </c>
      <c r="L25" s="139">
        <v>167.83890374979873</v>
      </c>
      <c r="M25" s="140">
        <v>42.778960169613093</v>
      </c>
      <c r="N25" s="141">
        <v>18.105053556073806</v>
      </c>
      <c r="O25" s="142">
        <v>23.26368988693795</v>
      </c>
      <c r="P25" s="143">
        <v>225.17465890663249</v>
      </c>
      <c r="Q25" s="144">
        <v>46.131095508676545</v>
      </c>
      <c r="R25" s="5"/>
      <c r="S25" s="5"/>
      <c r="T25" s="5"/>
      <c r="V25" s="5"/>
      <c r="W25" s="5"/>
    </row>
    <row r="26" spans="1:23" ht="14.25" x14ac:dyDescent="0.2">
      <c r="A26" s="129" t="s">
        <v>55</v>
      </c>
      <c r="B26" s="130" t="s">
        <v>73</v>
      </c>
      <c r="C26" s="131">
        <v>50.509347278079865</v>
      </c>
      <c r="D26" s="132">
        <v>92.994793024845904</v>
      </c>
      <c r="E26" s="133">
        <v>1.7289420958645368E-4</v>
      </c>
      <c r="F26" s="134">
        <v>11.32132796009372</v>
      </c>
      <c r="G26" s="114">
        <v>3.9700879008778354E-2</v>
      </c>
      <c r="H26" s="135">
        <v>7.1243526480333523</v>
      </c>
      <c r="I26" s="136">
        <v>40.057022077277765</v>
      </c>
      <c r="J26" s="137">
        <v>50.428331654452222</v>
      </c>
      <c r="K26" s="138">
        <v>69.637914218421983</v>
      </c>
      <c r="L26" s="139">
        <v>282.01606678392704</v>
      </c>
      <c r="M26" s="140">
        <v>91.235689547095078</v>
      </c>
      <c r="N26" s="141">
        <v>39.634902556915648</v>
      </c>
      <c r="O26" s="142">
        <v>27.627023109751185</v>
      </c>
      <c r="P26" s="143">
        <v>225.17465890663249</v>
      </c>
      <c r="Q26" s="144">
        <v>49.92163479603196</v>
      </c>
      <c r="R26" s="5"/>
      <c r="S26" s="5"/>
      <c r="T26" s="5"/>
      <c r="V26" s="5"/>
      <c r="W26" s="5"/>
    </row>
    <row r="30" spans="1:23" x14ac:dyDescent="0.25">
      <c r="O30" s="26"/>
    </row>
    <row r="31" spans="1:23" x14ac:dyDescent="0.25">
      <c r="O31" s="26"/>
    </row>
    <row r="32" spans="1:23" x14ac:dyDescent="0.25">
      <c r="O32" s="26"/>
    </row>
    <row r="33" spans="15:21" x14ac:dyDescent="0.25">
      <c r="O33" s="26"/>
    </row>
    <row r="34" spans="15:21" x14ac:dyDescent="0.25">
      <c r="O34" s="26"/>
      <c r="U34" s="26"/>
    </row>
    <row r="35" spans="15:21" x14ac:dyDescent="0.25">
      <c r="O35" s="26"/>
    </row>
    <row r="36" spans="15:21" x14ac:dyDescent="0.25">
      <c r="O36" s="26"/>
    </row>
    <row r="37" spans="15:21" x14ac:dyDescent="0.25">
      <c r="O37" s="26"/>
    </row>
    <row r="38" spans="15:21" x14ac:dyDescent="0.25">
      <c r="O38" s="26"/>
    </row>
    <row r="39" spans="15:21" x14ac:dyDescent="0.25">
      <c r="O39" s="26"/>
    </row>
    <row r="40" spans="15:21" x14ac:dyDescent="0.25">
      <c r="O40" s="26"/>
    </row>
    <row r="41" spans="15:21" x14ac:dyDescent="0.25">
      <c r="O41" s="26"/>
    </row>
    <row r="42" spans="15:21" x14ac:dyDescent="0.25">
      <c r="O42" s="26"/>
    </row>
    <row r="43" spans="15:21" x14ac:dyDescent="0.25">
      <c r="O43" s="26"/>
    </row>
    <row r="44" spans="15:21" x14ac:dyDescent="0.25">
      <c r="O44" s="26"/>
    </row>
    <row r="45" spans="15:21" x14ac:dyDescent="0.25">
      <c r="O45" s="26"/>
    </row>
    <row r="46" spans="15:21" x14ac:dyDescent="0.25">
      <c r="O46" s="26"/>
    </row>
    <row r="47" spans="15:21" x14ac:dyDescent="0.25">
      <c r="O47" s="26"/>
    </row>
    <row r="48" spans="15:21" x14ac:dyDescent="0.25">
      <c r="O48" s="26"/>
    </row>
    <row r="49" spans="15:15" x14ac:dyDescent="0.25">
      <c r="O49" s="26"/>
    </row>
    <row r="50" spans="15:15" x14ac:dyDescent="0.25">
      <c r="O50" s="26"/>
    </row>
    <row r="51" spans="15:15" x14ac:dyDescent="0.25">
      <c r="O51" s="26"/>
    </row>
    <row r="52" spans="15:15" x14ac:dyDescent="0.25">
      <c r="O52" s="26"/>
    </row>
    <row r="53" spans="15:15" x14ac:dyDescent="0.25">
      <c r="O53" s="26"/>
    </row>
    <row r="54" spans="15:15" x14ac:dyDescent="0.25">
      <c r="O54" s="26"/>
    </row>
    <row r="55" spans="15:15" x14ac:dyDescent="0.25">
      <c r="O55" s="26"/>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A4532-3946-4B1C-B5A1-1DC4F8B35C05}">
  <dimension ref="A1:L36"/>
  <sheetViews>
    <sheetView zoomScaleNormal="100" workbookViewId="0"/>
  </sheetViews>
  <sheetFormatPr defaultColWidth="8.7109375" defaultRowHeight="15" customHeight="1" x14ac:dyDescent="0.25"/>
  <cols>
    <col min="1" max="1" width="52.85546875" style="9" customWidth="1"/>
    <col min="2" max="4" width="18.7109375" style="9" customWidth="1"/>
    <col min="5" max="5" width="18.7109375" customWidth="1"/>
    <col min="6" max="6" width="18.7109375" style="9" customWidth="1"/>
    <col min="7" max="7" width="18.7109375" customWidth="1"/>
    <col min="8" max="9" width="18.7109375" style="9" customWidth="1"/>
    <col min="10" max="10" width="18.7109375" style="11" customWidth="1"/>
    <col min="11" max="12" width="18.7109375" style="12" customWidth="1"/>
    <col min="13" max="16384" width="8.7109375" style="9"/>
  </cols>
  <sheetData>
    <row r="1" spans="1:12" ht="39" x14ac:dyDescent="0.3">
      <c r="A1" s="40" t="s">
        <v>74</v>
      </c>
      <c r="E1" s="9"/>
      <c r="G1" s="9"/>
      <c r="H1" s="105"/>
      <c r="J1" s="12"/>
      <c r="K1" s="9"/>
      <c r="L1" s="9"/>
    </row>
    <row r="2" spans="1:12" ht="15" customHeight="1" x14ac:dyDescent="0.2">
      <c r="A2" s="43" t="s">
        <v>84</v>
      </c>
      <c r="E2" s="9"/>
      <c r="G2" s="9"/>
      <c r="H2" s="105"/>
      <c r="J2" s="12"/>
      <c r="K2" s="9"/>
      <c r="L2" s="9"/>
    </row>
    <row r="3" spans="1:12" s="10" customFormat="1" ht="90" x14ac:dyDescent="0.2">
      <c r="A3" s="72" t="s">
        <v>70</v>
      </c>
      <c r="B3" s="81" t="s">
        <v>191</v>
      </c>
      <c r="C3" s="81" t="s">
        <v>192</v>
      </c>
      <c r="D3" s="81" t="s">
        <v>193</v>
      </c>
      <c r="E3" s="81" t="s">
        <v>194</v>
      </c>
      <c r="F3" s="81" t="s">
        <v>195</v>
      </c>
      <c r="G3" s="81" t="s">
        <v>196</v>
      </c>
      <c r="H3" s="81" t="s">
        <v>98</v>
      </c>
      <c r="I3" s="81" t="s">
        <v>99</v>
      </c>
      <c r="J3" s="82" t="s">
        <v>100</v>
      </c>
    </row>
    <row r="4" spans="1:12" x14ac:dyDescent="0.25">
      <c r="A4" s="67" t="s">
        <v>71</v>
      </c>
      <c r="B4" s="68" t="s">
        <v>72</v>
      </c>
      <c r="C4" s="68" t="s">
        <v>72</v>
      </c>
      <c r="D4" t="s">
        <v>72</v>
      </c>
      <c r="E4" s="68" t="s">
        <v>72</v>
      </c>
      <c r="F4" s="68" t="s">
        <v>72</v>
      </c>
      <c r="G4" s="68" t="s">
        <v>72</v>
      </c>
      <c r="H4" s="68" t="s">
        <v>72</v>
      </c>
      <c r="I4" s="68" t="s">
        <v>72</v>
      </c>
      <c r="J4" s="71" t="s">
        <v>72</v>
      </c>
      <c r="K4" s="9"/>
      <c r="L4" s="9"/>
    </row>
    <row r="5" spans="1:12" s="28" customFormat="1" ht="12.75" x14ac:dyDescent="0.2">
      <c r="A5" s="69" t="s">
        <v>18</v>
      </c>
      <c r="B5" s="9">
        <v>0</v>
      </c>
      <c r="C5" s="9">
        <v>0</v>
      </c>
      <c r="D5" s="9">
        <v>10</v>
      </c>
      <c r="E5" s="9">
        <v>4</v>
      </c>
      <c r="F5" s="9">
        <v>43</v>
      </c>
      <c r="G5" s="9">
        <v>5</v>
      </c>
      <c r="H5" s="105">
        <v>53</v>
      </c>
      <c r="I5" s="9">
        <v>9</v>
      </c>
      <c r="J5" s="70">
        <v>0.16981132075471697</v>
      </c>
    </row>
    <row r="6" spans="1:12" ht="12.75" x14ac:dyDescent="0.2">
      <c r="A6" s="69" t="s">
        <v>19</v>
      </c>
      <c r="B6" s="9">
        <v>8</v>
      </c>
      <c r="C6" s="9">
        <v>0</v>
      </c>
      <c r="D6" s="9">
        <v>37</v>
      </c>
      <c r="E6" s="9">
        <v>2</v>
      </c>
      <c r="F6" s="9">
        <v>316</v>
      </c>
      <c r="G6" s="9">
        <v>29</v>
      </c>
      <c r="H6" s="105">
        <v>361</v>
      </c>
      <c r="I6" s="9">
        <v>31</v>
      </c>
      <c r="J6" s="70">
        <v>8.5872576177285317E-2</v>
      </c>
      <c r="K6" s="9"/>
      <c r="L6" s="9"/>
    </row>
    <row r="7" spans="1:12" ht="12.75" x14ac:dyDescent="0.2">
      <c r="A7" s="69" t="s">
        <v>20</v>
      </c>
      <c r="B7" s="9">
        <v>2</v>
      </c>
      <c r="C7" s="9">
        <v>0</v>
      </c>
      <c r="D7" s="9">
        <v>32</v>
      </c>
      <c r="E7" s="9">
        <v>13</v>
      </c>
      <c r="F7" s="9">
        <v>399</v>
      </c>
      <c r="G7" s="9">
        <v>59</v>
      </c>
      <c r="H7" s="105">
        <v>433</v>
      </c>
      <c r="I7" s="9">
        <v>72</v>
      </c>
      <c r="J7" s="70">
        <v>0.16628175519630484</v>
      </c>
      <c r="K7" s="9"/>
      <c r="L7" s="9"/>
    </row>
    <row r="8" spans="1:12" ht="12.75" x14ac:dyDescent="0.2">
      <c r="A8" s="69" t="s">
        <v>21</v>
      </c>
      <c r="B8" s="9">
        <v>16</v>
      </c>
      <c r="C8" s="9">
        <v>1</v>
      </c>
      <c r="D8" s="9">
        <v>42</v>
      </c>
      <c r="E8" s="9">
        <v>1</v>
      </c>
      <c r="F8" s="9">
        <v>911</v>
      </c>
      <c r="G8" s="9">
        <v>30</v>
      </c>
      <c r="H8" s="105">
        <v>969</v>
      </c>
      <c r="I8" s="9">
        <v>32</v>
      </c>
      <c r="J8" s="70">
        <v>3.3023735810113516E-2</v>
      </c>
      <c r="K8" s="9"/>
      <c r="L8" s="9"/>
    </row>
    <row r="9" spans="1:12" ht="12.75" x14ac:dyDescent="0.2">
      <c r="A9" s="69" t="s">
        <v>22</v>
      </c>
      <c r="B9" s="9">
        <v>23</v>
      </c>
      <c r="C9" s="9">
        <v>0</v>
      </c>
      <c r="D9" s="9">
        <v>118</v>
      </c>
      <c r="E9" s="9">
        <v>9</v>
      </c>
      <c r="F9" s="9">
        <v>1692</v>
      </c>
      <c r="G9" s="9">
        <v>170</v>
      </c>
      <c r="H9" s="105">
        <v>1833</v>
      </c>
      <c r="I9" s="9">
        <v>179</v>
      </c>
      <c r="J9" s="70">
        <v>9.765411893071467E-2</v>
      </c>
      <c r="K9" s="9"/>
      <c r="L9" s="9"/>
    </row>
    <row r="10" spans="1:12" ht="12.75" x14ac:dyDescent="0.2">
      <c r="A10" s="69" t="s">
        <v>23</v>
      </c>
      <c r="B10" s="9">
        <v>11</v>
      </c>
      <c r="C10" s="9">
        <v>0</v>
      </c>
      <c r="D10" s="9">
        <v>106</v>
      </c>
      <c r="E10" s="9">
        <v>4</v>
      </c>
      <c r="F10" s="9">
        <v>1829</v>
      </c>
      <c r="G10" s="9">
        <v>159</v>
      </c>
      <c r="H10" s="105">
        <v>1946</v>
      </c>
      <c r="I10" s="9">
        <v>163</v>
      </c>
      <c r="J10" s="70">
        <v>8.3761562178828367E-2</v>
      </c>
      <c r="K10" s="9"/>
      <c r="L10" s="9"/>
    </row>
    <row r="11" spans="1:12" ht="12.75" x14ac:dyDescent="0.2">
      <c r="A11" s="69" t="s">
        <v>24</v>
      </c>
      <c r="B11" s="9">
        <v>33</v>
      </c>
      <c r="C11" s="9">
        <v>5</v>
      </c>
      <c r="D11" s="9">
        <v>110</v>
      </c>
      <c r="E11" s="9">
        <v>7</v>
      </c>
      <c r="F11" s="9">
        <v>1743</v>
      </c>
      <c r="G11" s="9">
        <v>138</v>
      </c>
      <c r="H11" s="105">
        <v>1886</v>
      </c>
      <c r="I11" s="9">
        <v>150</v>
      </c>
      <c r="J11" s="70">
        <v>7.9533404029692473E-2</v>
      </c>
      <c r="K11" s="9"/>
      <c r="L11" s="9"/>
    </row>
    <row r="12" spans="1:12" ht="12.75" x14ac:dyDescent="0.2">
      <c r="A12" s="69" t="s">
        <v>25</v>
      </c>
      <c r="B12" s="9">
        <v>27</v>
      </c>
      <c r="C12" s="9">
        <v>2</v>
      </c>
      <c r="D12" s="9">
        <v>165</v>
      </c>
      <c r="E12" s="9">
        <v>12</v>
      </c>
      <c r="F12" s="9">
        <v>1625</v>
      </c>
      <c r="G12" s="9">
        <v>126</v>
      </c>
      <c r="H12" s="105">
        <v>1817</v>
      </c>
      <c r="I12" s="9">
        <v>140</v>
      </c>
      <c r="J12" s="70">
        <v>7.7050082553659874E-2</v>
      </c>
      <c r="K12" s="9"/>
      <c r="L12" s="9"/>
    </row>
    <row r="13" spans="1:12" ht="12.75" x14ac:dyDescent="0.2">
      <c r="A13" s="69" t="s">
        <v>26</v>
      </c>
      <c r="B13" s="9">
        <v>27</v>
      </c>
      <c r="C13" s="9">
        <v>1</v>
      </c>
      <c r="D13" s="9">
        <v>79</v>
      </c>
      <c r="E13" s="9">
        <v>8</v>
      </c>
      <c r="F13" s="9">
        <v>927</v>
      </c>
      <c r="G13" s="9">
        <v>108</v>
      </c>
      <c r="H13" s="105">
        <v>1033</v>
      </c>
      <c r="I13" s="9">
        <v>117</v>
      </c>
      <c r="J13" s="70">
        <v>0.1132623426911907</v>
      </c>
      <c r="K13" s="9"/>
      <c r="L13" s="9"/>
    </row>
    <row r="14" spans="1:12" ht="12.75" x14ac:dyDescent="0.2">
      <c r="A14" s="69" t="s">
        <v>27</v>
      </c>
      <c r="B14" s="9">
        <v>45</v>
      </c>
      <c r="C14" s="9">
        <v>0</v>
      </c>
      <c r="D14" s="9">
        <v>222</v>
      </c>
      <c r="E14" s="9">
        <v>17</v>
      </c>
      <c r="F14" s="9">
        <v>3888</v>
      </c>
      <c r="G14" s="9">
        <v>382</v>
      </c>
      <c r="H14" s="105">
        <v>4155</v>
      </c>
      <c r="I14" s="9">
        <v>399</v>
      </c>
      <c r="J14" s="70">
        <v>9.6028880866425997E-2</v>
      </c>
      <c r="K14" s="9"/>
      <c r="L14" s="9"/>
    </row>
    <row r="15" spans="1:12" ht="12.75" x14ac:dyDescent="0.2">
      <c r="A15" s="69" t="s">
        <v>28</v>
      </c>
      <c r="B15" s="9">
        <v>2</v>
      </c>
      <c r="C15" s="9">
        <v>0</v>
      </c>
      <c r="D15" s="9">
        <v>12</v>
      </c>
      <c r="E15" s="9">
        <v>1</v>
      </c>
      <c r="F15" s="9">
        <v>217</v>
      </c>
      <c r="G15" s="9">
        <v>24</v>
      </c>
      <c r="H15" s="105">
        <v>231</v>
      </c>
      <c r="I15" s="9">
        <v>25</v>
      </c>
      <c r="J15" s="70">
        <v>0.10822510822510822</v>
      </c>
      <c r="K15" s="9"/>
      <c r="L15" s="9"/>
    </row>
    <row r="16" spans="1:12" ht="12.75" x14ac:dyDescent="0.2">
      <c r="A16" s="69" t="s">
        <v>29</v>
      </c>
      <c r="B16" s="9">
        <v>53</v>
      </c>
      <c r="C16" s="9">
        <v>3</v>
      </c>
      <c r="D16" s="9">
        <v>250</v>
      </c>
      <c r="E16" s="9">
        <v>10</v>
      </c>
      <c r="F16" s="9">
        <v>2166</v>
      </c>
      <c r="G16" s="9">
        <v>195</v>
      </c>
      <c r="H16" s="105">
        <v>2469</v>
      </c>
      <c r="I16" s="9">
        <v>208</v>
      </c>
      <c r="J16" s="70">
        <v>8.4244633454840012E-2</v>
      </c>
      <c r="K16" s="9"/>
      <c r="L16" s="9"/>
    </row>
    <row r="17" spans="1:12" ht="12.75" x14ac:dyDescent="0.2">
      <c r="A17" s="69" t="s">
        <v>30</v>
      </c>
      <c r="B17" s="9">
        <v>7</v>
      </c>
      <c r="C17" s="9">
        <v>0</v>
      </c>
      <c r="D17" s="9">
        <v>37</v>
      </c>
      <c r="E17" s="9">
        <v>1</v>
      </c>
      <c r="F17" s="9">
        <v>349</v>
      </c>
      <c r="G17" s="9">
        <v>69</v>
      </c>
      <c r="H17" s="105">
        <v>393</v>
      </c>
      <c r="I17" s="9">
        <v>70</v>
      </c>
      <c r="J17" s="70">
        <v>0.17811704834605599</v>
      </c>
      <c r="K17" s="9"/>
      <c r="L17" s="9"/>
    </row>
    <row r="18" spans="1:12" ht="12.75" x14ac:dyDescent="0.2">
      <c r="A18" s="69" t="s">
        <v>31</v>
      </c>
      <c r="B18" s="9">
        <v>9</v>
      </c>
      <c r="C18" s="9">
        <v>0</v>
      </c>
      <c r="D18" s="9">
        <v>23</v>
      </c>
      <c r="E18" s="9">
        <v>4</v>
      </c>
      <c r="F18" s="9">
        <v>401</v>
      </c>
      <c r="G18" s="9">
        <v>27</v>
      </c>
      <c r="H18" s="105">
        <v>433</v>
      </c>
      <c r="I18" s="9">
        <v>31</v>
      </c>
      <c r="J18" s="70">
        <v>7.1593533487297925E-2</v>
      </c>
      <c r="K18" s="9"/>
      <c r="L18" s="9"/>
    </row>
    <row r="19" spans="1:12" ht="12.75" x14ac:dyDescent="0.2">
      <c r="A19" s="69" t="s">
        <v>32</v>
      </c>
      <c r="B19" s="9">
        <v>55</v>
      </c>
      <c r="C19" s="9">
        <v>5</v>
      </c>
      <c r="D19" s="9">
        <v>184</v>
      </c>
      <c r="E19" s="9">
        <v>14</v>
      </c>
      <c r="F19" s="9">
        <v>2612</v>
      </c>
      <c r="G19" s="9">
        <v>222</v>
      </c>
      <c r="H19" s="105">
        <v>2851</v>
      </c>
      <c r="I19" s="9">
        <v>241</v>
      </c>
      <c r="J19" s="70">
        <v>8.4531743247983168E-2</v>
      </c>
      <c r="K19" s="9"/>
      <c r="L19" s="9"/>
    </row>
    <row r="20" spans="1:12" ht="12.75" x14ac:dyDescent="0.2">
      <c r="A20" s="69" t="s">
        <v>33</v>
      </c>
      <c r="B20" s="9">
        <v>73</v>
      </c>
      <c r="C20" s="9">
        <v>3</v>
      </c>
      <c r="D20" s="9">
        <v>348</v>
      </c>
      <c r="E20" s="9">
        <v>21</v>
      </c>
      <c r="F20" s="9">
        <v>5084</v>
      </c>
      <c r="G20" s="9">
        <v>413</v>
      </c>
      <c r="H20" s="105">
        <v>5505</v>
      </c>
      <c r="I20" s="9">
        <v>437</v>
      </c>
      <c r="J20" s="70">
        <v>7.9382379654859225E-2</v>
      </c>
      <c r="K20" s="9"/>
      <c r="L20" s="9"/>
    </row>
    <row r="21" spans="1:12" ht="12.75" x14ac:dyDescent="0.2">
      <c r="A21" s="69" t="s">
        <v>34</v>
      </c>
      <c r="B21" s="9">
        <v>3</v>
      </c>
      <c r="C21" s="9">
        <v>0</v>
      </c>
      <c r="D21" s="9">
        <v>35</v>
      </c>
      <c r="E21" s="9">
        <v>10</v>
      </c>
      <c r="F21" s="9">
        <v>330</v>
      </c>
      <c r="G21" s="9">
        <v>40</v>
      </c>
      <c r="H21" s="105">
        <v>368</v>
      </c>
      <c r="I21" s="9">
        <v>50</v>
      </c>
      <c r="J21" s="70">
        <v>0.1358695652173913</v>
      </c>
      <c r="K21" s="9"/>
      <c r="L21" s="9"/>
    </row>
    <row r="22" spans="1:12" ht="12.75" x14ac:dyDescent="0.2">
      <c r="A22" s="69" t="s">
        <v>35</v>
      </c>
      <c r="B22" s="9">
        <v>8</v>
      </c>
      <c r="C22" s="9">
        <v>1</v>
      </c>
      <c r="D22" s="9">
        <v>42</v>
      </c>
      <c r="E22" s="9">
        <v>4</v>
      </c>
      <c r="F22" s="9">
        <v>468</v>
      </c>
      <c r="G22" s="9">
        <v>48</v>
      </c>
      <c r="H22" s="105">
        <v>518</v>
      </c>
      <c r="I22" s="9">
        <v>53</v>
      </c>
      <c r="J22" s="70">
        <v>0.10231660231660232</v>
      </c>
      <c r="K22" s="9"/>
      <c r="L22" s="9"/>
    </row>
    <row r="23" spans="1:12" ht="12.75" x14ac:dyDescent="0.2">
      <c r="A23" s="69" t="s">
        <v>36</v>
      </c>
      <c r="B23" s="9">
        <v>3</v>
      </c>
      <c r="C23" s="9">
        <v>0</v>
      </c>
      <c r="D23" s="9">
        <v>23</v>
      </c>
      <c r="E23" s="9">
        <v>2</v>
      </c>
      <c r="F23" s="9">
        <v>228</v>
      </c>
      <c r="G23" s="9">
        <v>29</v>
      </c>
      <c r="H23" s="105">
        <v>254</v>
      </c>
      <c r="I23" s="9">
        <v>31</v>
      </c>
      <c r="J23" s="70">
        <v>0.12204724409448819</v>
      </c>
      <c r="K23" s="9"/>
      <c r="L23" s="9"/>
    </row>
    <row r="24" spans="1:12" ht="12.75" x14ac:dyDescent="0.2">
      <c r="A24" s="69" t="s">
        <v>37</v>
      </c>
      <c r="B24" s="9">
        <v>33</v>
      </c>
      <c r="C24" s="9">
        <v>0</v>
      </c>
      <c r="D24" s="9">
        <v>72</v>
      </c>
      <c r="E24" s="9">
        <v>2</v>
      </c>
      <c r="F24" s="9">
        <v>635</v>
      </c>
      <c r="G24" s="9">
        <v>62</v>
      </c>
      <c r="H24" s="105">
        <v>740</v>
      </c>
      <c r="I24" s="9">
        <v>64</v>
      </c>
      <c r="J24" s="70">
        <v>8.6486486486486491E-2</v>
      </c>
      <c r="K24" s="9"/>
      <c r="L24" s="9"/>
    </row>
    <row r="25" spans="1:12" ht="12.75" x14ac:dyDescent="0.2">
      <c r="A25" s="69" t="s">
        <v>38</v>
      </c>
      <c r="B25" s="9">
        <v>21</v>
      </c>
      <c r="C25" s="9">
        <v>0</v>
      </c>
      <c r="D25" s="9">
        <v>83</v>
      </c>
      <c r="E25" s="9">
        <v>6</v>
      </c>
      <c r="F25" s="9">
        <v>975</v>
      </c>
      <c r="G25" s="9">
        <v>80</v>
      </c>
      <c r="H25" s="105">
        <v>1079</v>
      </c>
      <c r="I25" s="9">
        <v>86</v>
      </c>
      <c r="J25" s="70">
        <v>7.9703429101019463E-2</v>
      </c>
      <c r="K25" s="9"/>
      <c r="L25" s="9"/>
    </row>
    <row r="26" spans="1:12" ht="12.75" x14ac:dyDescent="0.2">
      <c r="A26" s="69" t="s">
        <v>73</v>
      </c>
      <c r="B26" s="9">
        <v>39</v>
      </c>
      <c r="C26" s="9">
        <v>1</v>
      </c>
      <c r="D26" s="9">
        <v>100</v>
      </c>
      <c r="E26" s="9">
        <v>6</v>
      </c>
      <c r="F26" s="9">
        <v>1018</v>
      </c>
      <c r="G26" s="9">
        <v>116</v>
      </c>
      <c r="H26" s="105">
        <v>1157</v>
      </c>
      <c r="I26" s="9">
        <v>123</v>
      </c>
      <c r="J26" s="70">
        <v>0.10630942091616249</v>
      </c>
      <c r="K26" s="9"/>
      <c r="L26" s="9"/>
    </row>
    <row r="30" spans="1:12" x14ac:dyDescent="0.25"/>
    <row r="31" spans="1:12" x14ac:dyDescent="0.25"/>
    <row r="36" x14ac:dyDescent="0.25"/>
  </sheetData>
  <sheetProtection formatCells="0" formatColumns="0" formatRows="0" insertColumns="0" insertRows="0" sort="0" autoFilter="0" pivotTables="0"/>
  <conditionalFormatting sqref="A3:A4">
    <cfRule type="cellIs" dxfId="9" priority="1" operator="equal">
      <formula>0</formula>
    </cfRule>
  </conditionalFormatting>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74781-875D-40BA-98EE-1C8CE16B22CC}">
  <dimension ref="A1:F36"/>
  <sheetViews>
    <sheetView zoomScaleNormal="100" workbookViewId="0"/>
  </sheetViews>
  <sheetFormatPr defaultColWidth="8.7109375" defaultRowHeight="15" customHeight="1" x14ac:dyDescent="0.25"/>
  <cols>
    <col min="1" max="1" width="47" style="9" customWidth="1"/>
    <col min="2" max="2" width="26.42578125" style="9" customWidth="1"/>
    <col min="3" max="3" width="25.28515625" style="9" customWidth="1"/>
    <col min="4" max="4" width="25.5703125" customWidth="1"/>
    <col min="5" max="5" width="25.7109375" style="120" customWidth="1"/>
    <col min="6" max="6" width="22.42578125" style="63" customWidth="1"/>
    <col min="7" max="16384" width="8.7109375" style="9"/>
  </cols>
  <sheetData>
    <row r="1" spans="1:6" ht="39.75" customHeight="1" x14ac:dyDescent="0.3">
      <c r="A1" s="40" t="s">
        <v>75</v>
      </c>
      <c r="D1" s="120"/>
      <c r="E1" s="63"/>
      <c r="F1" s="9"/>
    </row>
    <row r="2" spans="1:6" ht="15" customHeight="1" x14ac:dyDescent="0.2">
      <c r="A2" s="43" t="s">
        <v>85</v>
      </c>
      <c r="D2" s="120"/>
      <c r="E2" s="63"/>
      <c r="F2" s="9"/>
    </row>
    <row r="3" spans="1:6" s="10" customFormat="1" ht="93" customHeight="1" x14ac:dyDescent="0.2">
      <c r="A3" s="72" t="s">
        <v>70</v>
      </c>
      <c r="B3" s="83" t="s">
        <v>197</v>
      </c>
      <c r="C3" s="83" t="s">
        <v>198</v>
      </c>
      <c r="D3" s="83" t="s">
        <v>101</v>
      </c>
      <c r="E3" s="84" t="s">
        <v>102</v>
      </c>
    </row>
    <row r="4" spans="1:6" ht="12.75" x14ac:dyDescent="0.2">
      <c r="A4" s="67" t="s">
        <v>71</v>
      </c>
      <c r="B4" s="68" t="s">
        <v>72</v>
      </c>
      <c r="C4" s="68" t="s">
        <v>72</v>
      </c>
      <c r="D4" s="68" t="s">
        <v>72</v>
      </c>
      <c r="E4" s="71" t="s">
        <v>72</v>
      </c>
      <c r="F4" s="9"/>
    </row>
    <row r="5" spans="1:6" s="28" customFormat="1" ht="12.75" x14ac:dyDescent="0.2">
      <c r="A5" s="69" t="s">
        <v>18</v>
      </c>
      <c r="B5" s="9">
        <v>1</v>
      </c>
      <c r="C5" s="9">
        <v>5</v>
      </c>
      <c r="D5" s="100">
        <v>6</v>
      </c>
      <c r="E5" s="64">
        <v>8.9533530307099998</v>
      </c>
    </row>
    <row r="6" spans="1:6" ht="12.75" x14ac:dyDescent="0.2">
      <c r="A6" s="69" t="s">
        <v>19</v>
      </c>
      <c r="B6" s="9">
        <v>1</v>
      </c>
      <c r="C6" s="9">
        <v>1</v>
      </c>
      <c r="D6" s="100">
        <v>2</v>
      </c>
      <c r="E6" s="64">
        <v>1.3685881644495539</v>
      </c>
      <c r="F6" s="9"/>
    </row>
    <row r="7" spans="1:6" ht="12.75" x14ac:dyDescent="0.2">
      <c r="A7" s="69" t="s">
        <v>20</v>
      </c>
      <c r="B7" s="9">
        <v>0</v>
      </c>
      <c r="C7" s="9">
        <v>3</v>
      </c>
      <c r="D7" s="100">
        <v>3</v>
      </c>
      <c r="E7" s="64">
        <v>1.7032873445750298</v>
      </c>
      <c r="F7" s="9"/>
    </row>
    <row r="8" spans="1:6" ht="12.75" x14ac:dyDescent="0.2">
      <c r="A8" s="69" t="s">
        <v>21</v>
      </c>
      <c r="B8" s="9">
        <v>14</v>
      </c>
      <c r="C8" s="9">
        <v>18</v>
      </c>
      <c r="D8" s="100">
        <v>32</v>
      </c>
      <c r="E8" s="64">
        <v>8.6000929885054376</v>
      </c>
      <c r="F8" s="9"/>
    </row>
    <row r="9" spans="1:6" ht="12.75" x14ac:dyDescent="0.2">
      <c r="A9" s="69" t="s">
        <v>22</v>
      </c>
      <c r="B9" s="9">
        <v>4</v>
      </c>
      <c r="C9" s="9">
        <v>12</v>
      </c>
      <c r="D9" s="100">
        <v>16</v>
      </c>
      <c r="E9" s="64">
        <v>8.460371093027069</v>
      </c>
      <c r="F9" s="9"/>
    </row>
    <row r="10" spans="1:6" ht="12.75" x14ac:dyDescent="0.2">
      <c r="A10" s="69" t="s">
        <v>23</v>
      </c>
      <c r="B10" s="9">
        <v>8</v>
      </c>
      <c r="C10" s="9">
        <v>12</v>
      </c>
      <c r="D10" s="100">
        <v>20</v>
      </c>
      <c r="E10" s="64">
        <v>27.929060187124705</v>
      </c>
      <c r="F10" s="9"/>
    </row>
    <row r="11" spans="1:6" ht="12.75" x14ac:dyDescent="0.2">
      <c r="A11" s="69" t="s">
        <v>24</v>
      </c>
      <c r="B11" s="9">
        <v>2</v>
      </c>
      <c r="C11" s="9">
        <v>15</v>
      </c>
      <c r="D11" s="100">
        <v>17</v>
      </c>
      <c r="E11" s="64">
        <v>14.874442208417184</v>
      </c>
      <c r="F11" s="9"/>
    </row>
    <row r="12" spans="1:6" ht="12.75" x14ac:dyDescent="0.2">
      <c r="A12" s="69" t="s">
        <v>25</v>
      </c>
      <c r="B12" s="9">
        <v>1</v>
      </c>
      <c r="C12" s="9">
        <v>10</v>
      </c>
      <c r="D12" s="100">
        <v>11</v>
      </c>
      <c r="E12" s="64">
        <v>11.392116655274549</v>
      </c>
      <c r="F12" s="9"/>
    </row>
    <row r="13" spans="1:6" ht="12.75" x14ac:dyDescent="0.2">
      <c r="A13" s="69" t="s">
        <v>26</v>
      </c>
      <c r="B13" s="9">
        <v>3</v>
      </c>
      <c r="C13" s="9">
        <v>3</v>
      </c>
      <c r="D13" s="100">
        <v>6</v>
      </c>
      <c r="E13" s="64">
        <v>3.8630174028933997</v>
      </c>
      <c r="F13" s="9"/>
    </row>
    <row r="14" spans="1:6" ht="12.75" x14ac:dyDescent="0.2">
      <c r="A14" s="69" t="s">
        <v>27</v>
      </c>
      <c r="B14" s="9">
        <v>7</v>
      </c>
      <c r="C14" s="9">
        <v>20</v>
      </c>
      <c r="D14" s="100">
        <v>27</v>
      </c>
      <c r="E14" s="64">
        <v>22.96094088833329</v>
      </c>
      <c r="F14" s="9"/>
    </row>
    <row r="15" spans="1:6" ht="12.75" x14ac:dyDescent="0.2">
      <c r="A15" s="69" t="s">
        <v>28</v>
      </c>
      <c r="B15" s="9">
        <v>2</v>
      </c>
      <c r="C15" s="9">
        <v>2</v>
      </c>
      <c r="D15" s="100">
        <v>4</v>
      </c>
      <c r="E15" s="64">
        <v>6.7931321434030201</v>
      </c>
      <c r="F15" s="9"/>
    </row>
    <row r="16" spans="1:6" ht="12.75" x14ac:dyDescent="0.2">
      <c r="A16" s="69" t="s">
        <v>29</v>
      </c>
      <c r="B16" s="9">
        <v>4</v>
      </c>
      <c r="C16" s="9">
        <v>7</v>
      </c>
      <c r="D16" s="100">
        <v>11</v>
      </c>
      <c r="E16" s="64">
        <v>11.716336834032763</v>
      </c>
      <c r="F16" s="9"/>
    </row>
    <row r="17" spans="1:6" ht="12.75" x14ac:dyDescent="0.2">
      <c r="A17" s="69" t="s">
        <v>30</v>
      </c>
      <c r="B17" s="9">
        <v>3</v>
      </c>
      <c r="C17" s="9">
        <v>5</v>
      </c>
      <c r="D17" s="100">
        <v>8</v>
      </c>
      <c r="E17" s="64">
        <v>5.6275411865670586</v>
      </c>
      <c r="F17" s="9"/>
    </row>
    <row r="18" spans="1:6" ht="12.75" x14ac:dyDescent="0.2">
      <c r="A18" s="69" t="s">
        <v>31</v>
      </c>
      <c r="B18" s="9">
        <v>3</v>
      </c>
      <c r="C18" s="9">
        <v>8</v>
      </c>
      <c r="D18" s="100">
        <v>11</v>
      </c>
      <c r="E18" s="64">
        <v>6.8108924745829871</v>
      </c>
      <c r="F18" s="9"/>
    </row>
    <row r="19" spans="1:6" ht="12.75" x14ac:dyDescent="0.2">
      <c r="A19" s="69" t="s">
        <v>32</v>
      </c>
      <c r="B19" s="9">
        <v>4</v>
      </c>
      <c r="C19" s="9">
        <v>16</v>
      </c>
      <c r="D19" s="100">
        <v>20</v>
      </c>
      <c r="E19" s="64">
        <v>16.081436393898702</v>
      </c>
      <c r="F19" s="9"/>
    </row>
    <row r="20" spans="1:6" ht="12.75" x14ac:dyDescent="0.2">
      <c r="A20" s="69" t="s">
        <v>33</v>
      </c>
      <c r="B20" s="9">
        <v>8</v>
      </c>
      <c r="C20" s="9">
        <v>25</v>
      </c>
      <c r="D20" s="100">
        <v>33</v>
      </c>
      <c r="E20" s="64">
        <v>24.646914281019637</v>
      </c>
      <c r="F20" s="9"/>
    </row>
    <row r="21" spans="1:6" ht="12.75" x14ac:dyDescent="0.2">
      <c r="A21" s="69" t="s">
        <v>34</v>
      </c>
      <c r="B21" s="9">
        <v>5</v>
      </c>
      <c r="C21" s="9">
        <v>2</v>
      </c>
      <c r="D21" s="100">
        <v>7</v>
      </c>
      <c r="E21" s="64">
        <v>2.9286497251253047</v>
      </c>
      <c r="F21" s="9"/>
    </row>
    <row r="22" spans="1:6" ht="12.75" x14ac:dyDescent="0.2">
      <c r="A22" s="69" t="s">
        <v>35</v>
      </c>
      <c r="B22" s="9">
        <v>9</v>
      </c>
      <c r="C22" s="9">
        <v>9</v>
      </c>
      <c r="D22" s="100">
        <v>18</v>
      </c>
      <c r="E22" s="64">
        <v>7.4601503634751039</v>
      </c>
      <c r="F22" s="9"/>
    </row>
    <row r="23" spans="1:6" ht="12.75" x14ac:dyDescent="0.2">
      <c r="A23" s="69" t="s">
        <v>36</v>
      </c>
      <c r="B23" s="9">
        <v>0</v>
      </c>
      <c r="C23" s="9">
        <v>4</v>
      </c>
      <c r="D23" s="100">
        <v>4</v>
      </c>
      <c r="E23" s="64">
        <v>4.3075597673917727</v>
      </c>
      <c r="F23" s="9"/>
    </row>
    <row r="24" spans="1:6" ht="12.75" x14ac:dyDescent="0.2">
      <c r="A24" s="69" t="s">
        <v>37</v>
      </c>
      <c r="B24" s="9">
        <v>0</v>
      </c>
      <c r="C24" s="9">
        <v>8</v>
      </c>
      <c r="D24" s="100">
        <v>8</v>
      </c>
      <c r="E24" s="64">
        <v>5.992868486501064</v>
      </c>
      <c r="F24" s="9"/>
    </row>
    <row r="25" spans="1:6" ht="12.75" x14ac:dyDescent="0.2">
      <c r="A25" s="69" t="s">
        <v>38</v>
      </c>
      <c r="B25" s="9">
        <v>1</v>
      </c>
      <c r="C25" s="9">
        <v>8</v>
      </c>
      <c r="D25" s="100">
        <v>9</v>
      </c>
      <c r="E25" s="64">
        <v>6.6472664962996877</v>
      </c>
      <c r="F25" s="9"/>
    </row>
    <row r="26" spans="1:6" ht="12.75" x14ac:dyDescent="0.2">
      <c r="A26" s="69" t="s">
        <v>73</v>
      </c>
      <c r="B26" s="9">
        <v>2</v>
      </c>
      <c r="C26" s="9">
        <v>16</v>
      </c>
      <c r="D26" s="100">
        <v>18</v>
      </c>
      <c r="E26" s="64">
        <v>26.068444148358413</v>
      </c>
      <c r="F26" s="9"/>
    </row>
    <row r="30" spans="1:6" x14ac:dyDescent="0.25"/>
    <row r="31" spans="1:6" x14ac:dyDescent="0.25"/>
    <row r="36" x14ac:dyDescent="0.25"/>
  </sheetData>
  <sheetProtection formatCells="0" formatColumns="0" formatRows="0" insertColumns="0" insertRows="0" sort="0" autoFilter="0" pivotTables="0"/>
  <conditionalFormatting sqref="A3:B4">
    <cfRule type="cellIs" dxfId="8" priority="1" operator="equal">
      <formula>0</formula>
    </cfRule>
  </conditionalFormatting>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15851-D9B1-4988-B2F9-B85925346170}">
  <dimension ref="A1:L37"/>
  <sheetViews>
    <sheetView zoomScaleNormal="100" workbookViewId="0">
      <pane xSplit="1" ySplit="5" topLeftCell="B6" activePane="bottomRight" state="frozen"/>
      <selection pane="topRight" activeCell="B1" sqref="B1"/>
      <selection pane="bottomLeft" activeCell="A6" sqref="A6"/>
      <selection pane="bottomRight"/>
    </sheetView>
  </sheetViews>
  <sheetFormatPr defaultColWidth="8.7109375" defaultRowHeight="15" customHeight="1" x14ac:dyDescent="0.25"/>
  <cols>
    <col min="1" max="1" width="37.7109375" style="9" customWidth="1"/>
    <col min="2" max="4" width="18.7109375" style="13" customWidth="1"/>
    <col min="5" max="5" width="18.7109375" customWidth="1"/>
    <col min="6" max="6" width="17.140625" customWidth="1"/>
    <col min="7" max="7" width="18.7109375" style="13" customWidth="1"/>
    <col min="8" max="8" width="18.7109375" customWidth="1"/>
    <col min="9" max="9" width="18.7109375" style="9" customWidth="1"/>
    <col min="10" max="10" width="18.7109375" style="13" customWidth="1"/>
    <col min="11" max="11" width="17.7109375" customWidth="1"/>
    <col min="12" max="14" width="18.7109375" style="9" customWidth="1"/>
    <col min="15" max="16" width="23.7109375" style="9" customWidth="1"/>
    <col min="17" max="16384" width="8.7109375" style="9"/>
  </cols>
  <sheetData>
    <row r="1" spans="1:12" ht="58.5" x14ac:dyDescent="0.3">
      <c r="A1" s="40" t="s">
        <v>76</v>
      </c>
      <c r="B1" s="9"/>
      <c r="C1" s="9"/>
      <c r="D1" s="9"/>
      <c r="E1" s="9"/>
      <c r="F1" s="9"/>
      <c r="G1" s="9"/>
      <c r="H1" s="9"/>
      <c r="J1" s="9"/>
      <c r="K1" s="9"/>
    </row>
    <row r="2" spans="1:12" ht="15" customHeight="1" x14ac:dyDescent="0.2">
      <c r="A2" s="62" t="s">
        <v>40</v>
      </c>
      <c r="B2" s="9"/>
      <c r="C2" s="9"/>
      <c r="D2" s="9"/>
      <c r="E2" s="9"/>
      <c r="F2" s="9"/>
      <c r="G2" s="9"/>
      <c r="H2" s="9"/>
      <c r="J2" s="9"/>
      <c r="K2" s="9"/>
    </row>
    <row r="3" spans="1:12" ht="15" customHeight="1" x14ac:dyDescent="0.2">
      <c r="A3" s="43" t="s">
        <v>86</v>
      </c>
      <c r="B3" s="9"/>
      <c r="C3" s="9"/>
      <c r="D3" s="9"/>
      <c r="E3" s="9"/>
      <c r="F3" s="9"/>
      <c r="G3" s="9"/>
      <c r="H3" s="9"/>
      <c r="J3" s="9"/>
      <c r="K3" s="9"/>
    </row>
    <row r="4" spans="1:12" s="10" customFormat="1" ht="135" x14ac:dyDescent="0.2">
      <c r="A4" s="72" t="s">
        <v>70</v>
      </c>
      <c r="B4" s="85" t="s">
        <v>199</v>
      </c>
      <c r="C4" s="85" t="s">
        <v>200</v>
      </c>
      <c r="D4" s="85" t="s">
        <v>201</v>
      </c>
      <c r="E4" s="85" t="s">
        <v>202</v>
      </c>
      <c r="F4" s="86" t="s">
        <v>203</v>
      </c>
      <c r="G4" s="85" t="s">
        <v>103</v>
      </c>
      <c r="H4" s="85" t="s">
        <v>104</v>
      </c>
      <c r="I4" s="85" t="s">
        <v>105</v>
      </c>
      <c r="J4" s="85" t="s">
        <v>106</v>
      </c>
      <c r="K4" s="85" t="s">
        <v>107</v>
      </c>
      <c r="L4" s="87" t="s">
        <v>108</v>
      </c>
    </row>
    <row r="5" spans="1:12" ht="12.75" x14ac:dyDescent="0.2">
      <c r="A5" s="67" t="s">
        <v>71</v>
      </c>
      <c r="B5" s="68" t="s">
        <v>72</v>
      </c>
      <c r="C5" s="68" t="s">
        <v>72</v>
      </c>
      <c r="D5" s="68" t="s">
        <v>72</v>
      </c>
      <c r="E5" s="68" t="s">
        <v>72</v>
      </c>
      <c r="F5" s="68" t="s">
        <v>72</v>
      </c>
      <c r="G5" s="68">
        <v>0.2</v>
      </c>
      <c r="H5" s="68">
        <v>0.2</v>
      </c>
      <c r="I5" s="68">
        <v>0.2</v>
      </c>
      <c r="J5" s="68">
        <v>0.2</v>
      </c>
      <c r="K5" s="68">
        <v>0.2</v>
      </c>
      <c r="L5" s="115">
        <v>1</v>
      </c>
    </row>
    <row r="6" spans="1:12" s="28" customFormat="1" ht="12.75" x14ac:dyDescent="0.2">
      <c r="A6" s="69" t="s">
        <v>18</v>
      </c>
      <c r="B6" s="100">
        <v>1</v>
      </c>
      <c r="C6" s="100">
        <v>0</v>
      </c>
      <c r="D6" s="100">
        <v>0</v>
      </c>
      <c r="E6" s="100">
        <v>0</v>
      </c>
      <c r="F6" s="145">
        <v>0</v>
      </c>
      <c r="G6" s="146">
        <v>0.2</v>
      </c>
      <c r="H6" s="146">
        <v>0</v>
      </c>
      <c r="I6" s="146">
        <v>0</v>
      </c>
      <c r="J6" s="146">
        <v>0</v>
      </c>
      <c r="K6" s="146">
        <v>0</v>
      </c>
      <c r="L6" s="15">
        <v>1.839452578912516E-5</v>
      </c>
    </row>
    <row r="7" spans="1:12" ht="12.75" x14ac:dyDescent="0.2">
      <c r="A7" s="69" t="s">
        <v>19</v>
      </c>
      <c r="B7" s="100">
        <v>2</v>
      </c>
      <c r="C7" s="100">
        <v>0</v>
      </c>
      <c r="D7" s="100">
        <v>0</v>
      </c>
      <c r="E7" s="100">
        <v>0</v>
      </c>
      <c r="F7" s="145">
        <v>0</v>
      </c>
      <c r="G7" s="146">
        <v>0.4</v>
      </c>
      <c r="H7" s="146">
        <v>0</v>
      </c>
      <c r="I7" s="146">
        <v>0</v>
      </c>
      <c r="J7" s="146">
        <v>0</v>
      </c>
      <c r="K7" s="146">
        <v>0</v>
      </c>
      <c r="L7" s="15">
        <v>1.5949910899810237E-5</v>
      </c>
    </row>
    <row r="8" spans="1:12" ht="12.75" x14ac:dyDescent="0.2">
      <c r="A8" s="69" t="s">
        <v>20</v>
      </c>
      <c r="B8" s="100">
        <v>2</v>
      </c>
      <c r="C8" s="100">
        <v>0</v>
      </c>
      <c r="D8" s="100">
        <v>0</v>
      </c>
      <c r="E8" s="100">
        <v>0</v>
      </c>
      <c r="F8" s="145">
        <v>0</v>
      </c>
      <c r="G8" s="146">
        <v>0.4</v>
      </c>
      <c r="H8" s="146">
        <v>0</v>
      </c>
      <c r="I8" s="146">
        <v>0</v>
      </c>
      <c r="J8" s="146">
        <v>0</v>
      </c>
      <c r="K8" s="146">
        <v>0</v>
      </c>
      <c r="L8" s="15">
        <v>1.4420234473012533E-5</v>
      </c>
    </row>
    <row r="9" spans="1:12" ht="12.75" x14ac:dyDescent="0.2">
      <c r="A9" s="69" t="s">
        <v>21</v>
      </c>
      <c r="B9" s="100">
        <v>2</v>
      </c>
      <c r="C9" s="100">
        <v>0</v>
      </c>
      <c r="D9" s="100">
        <v>0</v>
      </c>
      <c r="E9" s="100">
        <v>3</v>
      </c>
      <c r="F9" s="145">
        <v>0</v>
      </c>
      <c r="G9" s="146">
        <v>0.4</v>
      </c>
      <c r="H9" s="146">
        <v>0</v>
      </c>
      <c r="I9" s="146">
        <v>0</v>
      </c>
      <c r="J9" s="146">
        <v>0.60000000000000009</v>
      </c>
      <c r="K9" s="146">
        <v>0</v>
      </c>
      <c r="L9" s="15">
        <v>7.0272044164574322E-5</v>
      </c>
    </row>
    <row r="10" spans="1:12" ht="12.75" x14ac:dyDescent="0.2">
      <c r="A10" s="69" t="s">
        <v>22</v>
      </c>
      <c r="B10" s="100">
        <v>2</v>
      </c>
      <c r="C10" s="100">
        <v>0</v>
      </c>
      <c r="D10" s="100">
        <v>1</v>
      </c>
      <c r="E10" s="100">
        <v>1</v>
      </c>
      <c r="F10" s="145">
        <v>0</v>
      </c>
      <c r="G10" s="146">
        <v>0.4</v>
      </c>
      <c r="H10" s="146">
        <v>0</v>
      </c>
      <c r="I10" s="146">
        <v>0.2</v>
      </c>
      <c r="J10" s="146">
        <v>0.2</v>
      </c>
      <c r="K10" s="146">
        <v>0</v>
      </c>
      <c r="L10" s="15">
        <v>3.3739317130560488E-6</v>
      </c>
    </row>
    <row r="11" spans="1:12" ht="12.75" x14ac:dyDescent="0.2">
      <c r="A11" s="69" t="s">
        <v>23</v>
      </c>
      <c r="B11" s="100">
        <v>1</v>
      </c>
      <c r="C11" s="100">
        <v>0</v>
      </c>
      <c r="D11" s="100">
        <v>2</v>
      </c>
      <c r="E11" s="100">
        <v>2</v>
      </c>
      <c r="F11" s="145">
        <v>0</v>
      </c>
      <c r="G11" s="146">
        <v>0.2</v>
      </c>
      <c r="H11" s="146">
        <v>0</v>
      </c>
      <c r="I11" s="146">
        <v>0.4</v>
      </c>
      <c r="J11" s="146">
        <v>0.4</v>
      </c>
      <c r="K11" s="146">
        <v>0</v>
      </c>
      <c r="L11" s="15">
        <v>5.5916759180944733E-6</v>
      </c>
    </row>
    <row r="12" spans="1:12" ht="12.75" x14ac:dyDescent="0.2">
      <c r="A12" s="69" t="s">
        <v>24</v>
      </c>
      <c r="B12" s="100">
        <v>1</v>
      </c>
      <c r="C12" s="100">
        <v>0</v>
      </c>
      <c r="D12" s="100">
        <v>2</v>
      </c>
      <c r="E12" s="100">
        <v>4</v>
      </c>
      <c r="F12" s="145">
        <v>0</v>
      </c>
      <c r="G12" s="146">
        <v>0.2</v>
      </c>
      <c r="H12" s="146">
        <v>0</v>
      </c>
      <c r="I12" s="146">
        <v>0.4</v>
      </c>
      <c r="J12" s="146">
        <v>0.8</v>
      </c>
      <c r="K12" s="146">
        <v>0</v>
      </c>
      <c r="L12" s="15">
        <v>1.2387409507761511E-5</v>
      </c>
    </row>
    <row r="13" spans="1:12" ht="12.75" x14ac:dyDescent="0.2">
      <c r="A13" s="69" t="s">
        <v>25</v>
      </c>
      <c r="B13" s="100">
        <v>0</v>
      </c>
      <c r="C13" s="100">
        <v>20</v>
      </c>
      <c r="D13" s="100">
        <v>2</v>
      </c>
      <c r="E13" s="100">
        <v>1</v>
      </c>
      <c r="F13" s="145">
        <v>1</v>
      </c>
      <c r="G13" s="146">
        <v>0</v>
      </c>
      <c r="H13" s="146">
        <v>4</v>
      </c>
      <c r="I13" s="146">
        <v>0.4</v>
      </c>
      <c r="J13" s="146">
        <v>0.2</v>
      </c>
      <c r="K13" s="146">
        <v>0.2</v>
      </c>
      <c r="L13" s="15">
        <v>5.7230419684975153E-5</v>
      </c>
    </row>
    <row r="14" spans="1:12" ht="12.75" x14ac:dyDescent="0.2">
      <c r="A14" s="69" t="s">
        <v>26</v>
      </c>
      <c r="B14" s="100">
        <v>0</v>
      </c>
      <c r="C14" s="100">
        <v>0</v>
      </c>
      <c r="D14" s="100">
        <v>0</v>
      </c>
      <c r="E14" s="100">
        <v>0</v>
      </c>
      <c r="F14" s="145">
        <v>0</v>
      </c>
      <c r="G14" s="146">
        <v>0</v>
      </c>
      <c r="H14" s="146">
        <v>0</v>
      </c>
      <c r="I14" s="146">
        <v>0</v>
      </c>
      <c r="J14" s="146">
        <v>0</v>
      </c>
      <c r="K14" s="146">
        <v>0</v>
      </c>
      <c r="L14" s="15">
        <v>0</v>
      </c>
    </row>
    <row r="15" spans="1:12" ht="12.75" x14ac:dyDescent="0.2">
      <c r="A15" s="69" t="s">
        <v>27</v>
      </c>
      <c r="B15" s="100">
        <v>2</v>
      </c>
      <c r="C15" s="100">
        <v>0</v>
      </c>
      <c r="D15" s="100">
        <v>9</v>
      </c>
      <c r="E15" s="100">
        <v>5</v>
      </c>
      <c r="F15" s="145">
        <v>2</v>
      </c>
      <c r="G15" s="146">
        <v>0.4</v>
      </c>
      <c r="H15" s="146">
        <v>0</v>
      </c>
      <c r="I15" s="146">
        <v>1.8</v>
      </c>
      <c r="J15" s="146">
        <v>1</v>
      </c>
      <c r="K15" s="146">
        <v>0.4</v>
      </c>
      <c r="L15" s="15">
        <v>1.4127107234632887E-5</v>
      </c>
    </row>
    <row r="16" spans="1:12" ht="12.75" x14ac:dyDescent="0.2">
      <c r="A16" s="69" t="s">
        <v>28</v>
      </c>
      <c r="B16" s="100">
        <v>1</v>
      </c>
      <c r="C16" s="100">
        <v>0</v>
      </c>
      <c r="D16" s="100">
        <v>1</v>
      </c>
      <c r="E16" s="100">
        <v>0</v>
      </c>
      <c r="F16" s="145">
        <v>0</v>
      </c>
      <c r="G16" s="146">
        <v>0.2</v>
      </c>
      <c r="H16" s="146">
        <v>0</v>
      </c>
      <c r="I16" s="146">
        <v>0.2</v>
      </c>
      <c r="J16" s="146">
        <v>0</v>
      </c>
      <c r="K16" s="146">
        <v>0</v>
      </c>
      <c r="L16" s="15">
        <v>3.5728289927927106E-5</v>
      </c>
    </row>
    <row r="17" spans="1:12" ht="12.75" x14ac:dyDescent="0.2">
      <c r="A17" s="69" t="s">
        <v>29</v>
      </c>
      <c r="B17" s="100">
        <v>1</v>
      </c>
      <c r="C17" s="100">
        <v>57</v>
      </c>
      <c r="D17" s="100">
        <v>0</v>
      </c>
      <c r="E17" s="100">
        <v>0</v>
      </c>
      <c r="F17" s="145">
        <v>0</v>
      </c>
      <c r="G17" s="146">
        <v>0.2</v>
      </c>
      <c r="H17" s="146">
        <v>11.4</v>
      </c>
      <c r="I17" s="146">
        <v>0</v>
      </c>
      <c r="J17" s="146">
        <v>0</v>
      </c>
      <c r="K17" s="146">
        <v>0</v>
      </c>
      <c r="L17" s="15">
        <v>1.3642032135923561E-4</v>
      </c>
    </row>
    <row r="18" spans="1:12" ht="12.75" x14ac:dyDescent="0.2">
      <c r="A18" s="69" t="s">
        <v>30</v>
      </c>
      <c r="B18" s="100">
        <v>3</v>
      </c>
      <c r="C18" s="100">
        <v>14</v>
      </c>
      <c r="D18" s="100">
        <v>0</v>
      </c>
      <c r="E18" s="100">
        <v>1</v>
      </c>
      <c r="F18" s="145">
        <v>0</v>
      </c>
      <c r="G18" s="146">
        <v>0.60000000000000009</v>
      </c>
      <c r="H18" s="146">
        <v>2.8000000000000003</v>
      </c>
      <c r="I18" s="146">
        <v>0</v>
      </c>
      <c r="J18" s="146">
        <v>0.2</v>
      </c>
      <c r="K18" s="146">
        <v>0</v>
      </c>
      <c r="L18" s="15">
        <v>8.139750471427216E-5</v>
      </c>
    </row>
    <row r="19" spans="1:12" ht="12.75" x14ac:dyDescent="0.2">
      <c r="A19" s="69" t="s">
        <v>31</v>
      </c>
      <c r="B19" s="100">
        <v>2</v>
      </c>
      <c r="C19" s="100">
        <v>0</v>
      </c>
      <c r="D19" s="100">
        <v>0</v>
      </c>
      <c r="E19" s="100">
        <v>7</v>
      </c>
      <c r="F19" s="145">
        <v>0</v>
      </c>
      <c r="G19" s="146">
        <v>0.4</v>
      </c>
      <c r="H19" s="146">
        <v>0</v>
      </c>
      <c r="I19" s="146">
        <v>0</v>
      </c>
      <c r="J19" s="146">
        <v>1.4000000000000001</v>
      </c>
      <c r="K19" s="146">
        <v>0</v>
      </c>
      <c r="L19" s="15">
        <v>9.4519745174767019E-5</v>
      </c>
    </row>
    <row r="20" spans="1:12" ht="12.75" x14ac:dyDescent="0.2">
      <c r="A20" s="69" t="s">
        <v>32</v>
      </c>
      <c r="B20" s="100">
        <v>0</v>
      </c>
      <c r="C20" s="100">
        <v>0</v>
      </c>
      <c r="D20" s="100">
        <v>0</v>
      </c>
      <c r="E20" s="100">
        <v>8</v>
      </c>
      <c r="F20" s="145">
        <v>1</v>
      </c>
      <c r="G20" s="146">
        <v>0</v>
      </c>
      <c r="H20" s="146">
        <v>0</v>
      </c>
      <c r="I20" s="146">
        <v>0</v>
      </c>
      <c r="J20" s="146">
        <v>1.6</v>
      </c>
      <c r="K20" s="146">
        <v>0.2</v>
      </c>
      <c r="L20" s="15">
        <v>1.1122480070832896E-5</v>
      </c>
    </row>
    <row r="21" spans="1:12" ht="12.75" x14ac:dyDescent="0.2">
      <c r="A21" s="69" t="s">
        <v>33</v>
      </c>
      <c r="B21" s="100">
        <v>4</v>
      </c>
      <c r="C21" s="100">
        <v>192</v>
      </c>
      <c r="D21" s="100">
        <v>1</v>
      </c>
      <c r="E21" s="100">
        <v>0</v>
      </c>
      <c r="F21" s="145">
        <v>0</v>
      </c>
      <c r="G21" s="146">
        <v>0.8</v>
      </c>
      <c r="H21" s="146">
        <v>38.400000000000006</v>
      </c>
      <c r="I21" s="146">
        <v>0.2</v>
      </c>
      <c r="J21" s="146">
        <v>0</v>
      </c>
      <c r="K21" s="146">
        <v>0</v>
      </c>
      <c r="L21" s="15">
        <v>7.5837623179596304E-5</v>
      </c>
    </row>
    <row r="22" spans="1:12" ht="12.75" x14ac:dyDescent="0.2">
      <c r="A22" s="69" t="s">
        <v>34</v>
      </c>
      <c r="B22" s="100">
        <v>2</v>
      </c>
      <c r="C22" s="100">
        <v>0</v>
      </c>
      <c r="D22" s="100">
        <v>0</v>
      </c>
      <c r="E22" s="100">
        <v>1</v>
      </c>
      <c r="F22" s="145">
        <v>0</v>
      </c>
      <c r="G22" s="146">
        <v>0.4</v>
      </c>
      <c r="H22" s="146">
        <v>0</v>
      </c>
      <c r="I22" s="146">
        <v>0</v>
      </c>
      <c r="J22" s="146">
        <v>0.2</v>
      </c>
      <c r="K22" s="146">
        <v>0</v>
      </c>
      <c r="L22" s="15">
        <v>1.4145862229203992E-5</v>
      </c>
    </row>
    <row r="23" spans="1:12" ht="12.75" x14ac:dyDescent="0.2">
      <c r="A23" s="69" t="s">
        <v>35</v>
      </c>
      <c r="B23" s="100">
        <v>1</v>
      </c>
      <c r="C23" s="100">
        <v>7</v>
      </c>
      <c r="D23" s="100">
        <v>0</v>
      </c>
      <c r="E23" s="100">
        <v>9</v>
      </c>
      <c r="F23" s="145">
        <v>0</v>
      </c>
      <c r="G23" s="146">
        <v>0.2</v>
      </c>
      <c r="H23" s="146">
        <v>1.4000000000000001</v>
      </c>
      <c r="I23" s="146">
        <v>0</v>
      </c>
      <c r="J23" s="146">
        <v>1.8</v>
      </c>
      <c r="K23" s="146">
        <v>0</v>
      </c>
      <c r="L23" s="15">
        <v>9.0039344545350322E-5</v>
      </c>
    </row>
    <row r="24" spans="1:12" ht="12.75" x14ac:dyDescent="0.2">
      <c r="A24" s="69" t="s">
        <v>36</v>
      </c>
      <c r="B24" s="100">
        <v>4</v>
      </c>
      <c r="C24" s="100">
        <v>18</v>
      </c>
      <c r="D24" s="100">
        <v>1</v>
      </c>
      <c r="E24" s="100">
        <v>0</v>
      </c>
      <c r="F24" s="145">
        <v>0</v>
      </c>
      <c r="G24" s="146">
        <v>0.8</v>
      </c>
      <c r="H24" s="146">
        <v>3.6</v>
      </c>
      <c r="I24" s="146">
        <v>0.2</v>
      </c>
      <c r="J24" s="146">
        <v>0</v>
      </c>
      <c r="K24" s="146">
        <v>0</v>
      </c>
      <c r="L24" s="15">
        <v>3.6438212277934838E-4</v>
      </c>
    </row>
    <row r="25" spans="1:12" ht="12.75" x14ac:dyDescent="0.2">
      <c r="A25" s="69" t="s">
        <v>37</v>
      </c>
      <c r="B25" s="100">
        <v>0</v>
      </c>
      <c r="C25" s="100">
        <v>0</v>
      </c>
      <c r="D25" s="100">
        <v>1</v>
      </c>
      <c r="E25" s="100">
        <v>1</v>
      </c>
      <c r="F25" s="145">
        <v>0</v>
      </c>
      <c r="G25" s="146">
        <v>0</v>
      </c>
      <c r="H25" s="146">
        <v>0</v>
      </c>
      <c r="I25" s="146">
        <v>0.2</v>
      </c>
      <c r="J25" s="146">
        <v>0.2</v>
      </c>
      <c r="K25" s="146">
        <v>0</v>
      </c>
      <c r="L25" s="15">
        <v>1.2075056133917204E-5</v>
      </c>
    </row>
    <row r="26" spans="1:12" ht="12.75" x14ac:dyDescent="0.2">
      <c r="A26" s="69" t="s">
        <v>38</v>
      </c>
      <c r="B26" s="100">
        <v>1</v>
      </c>
      <c r="C26" s="100">
        <v>17</v>
      </c>
      <c r="D26" s="100">
        <v>0</v>
      </c>
      <c r="E26" s="100">
        <v>2</v>
      </c>
      <c r="F26" s="145">
        <v>0</v>
      </c>
      <c r="G26" s="146">
        <v>0.2</v>
      </c>
      <c r="H26" s="146">
        <v>3.4000000000000004</v>
      </c>
      <c r="I26" s="146">
        <v>0</v>
      </c>
      <c r="J26" s="146">
        <v>0.4</v>
      </c>
      <c r="K26" s="146">
        <v>0</v>
      </c>
      <c r="L26" s="15">
        <v>7.9400904296899032E-5</v>
      </c>
    </row>
    <row r="27" spans="1:12" ht="13.5" thickBot="1" x14ac:dyDescent="0.25">
      <c r="A27" s="116" t="s">
        <v>73</v>
      </c>
      <c r="B27" s="117">
        <v>2</v>
      </c>
      <c r="C27" s="117">
        <v>0</v>
      </c>
      <c r="D27" s="117">
        <v>0</v>
      </c>
      <c r="E27" s="117">
        <v>3</v>
      </c>
      <c r="F27" s="147">
        <v>2</v>
      </c>
      <c r="G27" s="118">
        <v>0.4</v>
      </c>
      <c r="H27" s="118">
        <v>0</v>
      </c>
      <c r="I27" s="118">
        <v>0</v>
      </c>
      <c r="J27" s="118">
        <v>0.60000000000000009</v>
      </c>
      <c r="K27" s="118">
        <v>0.4</v>
      </c>
      <c r="L27" s="119">
        <v>1.9573920491294218E-5</v>
      </c>
    </row>
    <row r="31" spans="1:12" x14ac:dyDescent="0.25">
      <c r="B31" s="100"/>
      <c r="C31" s="100"/>
      <c r="D31" s="100"/>
      <c r="G31" s="100"/>
      <c r="J31" s="100"/>
    </row>
    <row r="32" spans="1:12" x14ac:dyDescent="0.25">
      <c r="B32" s="100"/>
      <c r="C32" s="100"/>
      <c r="D32" s="100"/>
      <c r="G32" s="100"/>
      <c r="J32" s="100"/>
    </row>
    <row r="37" x14ac:dyDescent="0.25"/>
  </sheetData>
  <sheetProtection formatCells="0" formatColumns="0" formatRows="0" insertColumns="0" insertRows="0" sort="0" autoFilter="0" pivotTables="0"/>
  <conditionalFormatting sqref="A4:C5">
    <cfRule type="cellIs" dxfId="7" priority="1" operator="equal">
      <formula>0</formula>
    </cfRule>
  </conditionalFormatting>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1E7CA-C798-4234-B31C-77CBBB2676C4}">
  <dimension ref="A1:K36"/>
  <sheetViews>
    <sheetView zoomScaleNormal="100" workbookViewId="0"/>
  </sheetViews>
  <sheetFormatPr defaultColWidth="8.7109375" defaultRowHeight="15" customHeight="1" x14ac:dyDescent="0.25"/>
  <cols>
    <col min="1" max="1" width="52.85546875" style="9" customWidth="1"/>
    <col min="2" max="2" width="19.85546875" customWidth="1"/>
    <col min="3" max="3" width="21.140625" style="9" customWidth="1"/>
    <col min="4" max="4" width="24" style="9" customWidth="1"/>
    <col min="5" max="5" width="22.28515625" customWidth="1"/>
    <col min="6" max="6" width="21" style="9" customWidth="1"/>
    <col min="7" max="7" width="21.28515625" style="14" customWidth="1"/>
    <col min="8" max="8" width="20" style="14" customWidth="1"/>
    <col min="9" max="9" width="22.5703125" style="14" customWidth="1"/>
    <col min="10" max="10" width="18.7109375" style="14" customWidth="1"/>
    <col min="11" max="11" width="28.85546875" style="14" customWidth="1"/>
    <col min="12" max="12" width="23.28515625" style="9" customWidth="1"/>
    <col min="13" max="16384" width="8.7109375" style="9"/>
  </cols>
  <sheetData>
    <row r="1" spans="1:11" ht="39" x14ac:dyDescent="0.3">
      <c r="A1" s="40" t="s">
        <v>77</v>
      </c>
      <c r="B1" s="9"/>
      <c r="E1" s="9"/>
      <c r="G1" s="9"/>
      <c r="H1" s="9"/>
      <c r="I1" s="9"/>
      <c r="J1" s="9"/>
      <c r="K1" s="9"/>
    </row>
    <row r="2" spans="1:11" ht="15" customHeight="1" x14ac:dyDescent="0.2">
      <c r="A2" s="43" t="s">
        <v>87</v>
      </c>
      <c r="B2" s="9"/>
      <c r="E2" s="9"/>
      <c r="G2" s="9"/>
      <c r="H2" s="9"/>
      <c r="I2" s="9"/>
      <c r="J2" s="9"/>
      <c r="K2" s="9"/>
    </row>
    <row r="3" spans="1:11" s="10" customFormat="1" ht="93" customHeight="1" x14ac:dyDescent="0.2">
      <c r="A3" s="72" t="s">
        <v>70</v>
      </c>
      <c r="B3" s="88" t="s">
        <v>204</v>
      </c>
      <c r="C3" s="88" t="s">
        <v>205</v>
      </c>
      <c r="D3" s="88" t="s">
        <v>206</v>
      </c>
      <c r="E3" s="88" t="s">
        <v>207</v>
      </c>
      <c r="F3" s="88" t="s">
        <v>109</v>
      </c>
      <c r="G3" s="88" t="s">
        <v>110</v>
      </c>
      <c r="H3" s="88" t="s">
        <v>111</v>
      </c>
      <c r="I3" s="88" t="s">
        <v>112</v>
      </c>
      <c r="J3" s="89" t="s">
        <v>224</v>
      </c>
    </row>
    <row r="4" spans="1:11" s="28" customFormat="1" ht="12.75" x14ac:dyDescent="0.2">
      <c r="A4" s="67" t="s">
        <v>71</v>
      </c>
      <c r="B4" s="68" t="s">
        <v>72</v>
      </c>
      <c r="C4" s="68" t="s">
        <v>72</v>
      </c>
      <c r="D4" s="68" t="s">
        <v>72</v>
      </c>
      <c r="E4" s="68" t="s">
        <v>72</v>
      </c>
      <c r="F4" s="68" t="s">
        <v>72</v>
      </c>
      <c r="G4" s="68">
        <v>0.6</v>
      </c>
      <c r="H4" s="68">
        <v>0.4</v>
      </c>
      <c r="I4" s="68" t="s">
        <v>72</v>
      </c>
      <c r="J4" s="68" t="s">
        <v>72</v>
      </c>
    </row>
    <row r="5" spans="1:11" ht="12.75" x14ac:dyDescent="0.2">
      <c r="A5" s="69" t="s">
        <v>18</v>
      </c>
      <c r="B5" s="101">
        <v>144.01278422807303</v>
      </c>
      <c r="C5" s="101">
        <v>0</v>
      </c>
      <c r="D5" s="101">
        <v>272.21969450999995</v>
      </c>
      <c r="E5" s="101">
        <v>10.0011346187</v>
      </c>
      <c r="F5" s="101">
        <v>416.23247873807298</v>
      </c>
      <c r="G5" s="101">
        <v>6.0006807712199999</v>
      </c>
      <c r="H5" s="101">
        <v>108.88787780399998</v>
      </c>
      <c r="I5" s="101">
        <v>114.88855857521999</v>
      </c>
      <c r="J5" s="103">
        <v>1.0566602767936502E-2</v>
      </c>
      <c r="K5" s="9"/>
    </row>
    <row r="6" spans="1:11" ht="12.75" x14ac:dyDescent="0.2">
      <c r="A6" s="69" t="s">
        <v>19</v>
      </c>
      <c r="B6" s="101">
        <v>0</v>
      </c>
      <c r="C6" s="101">
        <v>0</v>
      </c>
      <c r="D6" s="101">
        <v>301.70310969000002</v>
      </c>
      <c r="E6" s="101">
        <v>179.68025595543997</v>
      </c>
      <c r="F6" s="101">
        <v>301.70310969000002</v>
      </c>
      <c r="G6" s="101">
        <v>107.80815357326398</v>
      </c>
      <c r="H6" s="101">
        <v>120.68124387600001</v>
      </c>
      <c r="I6" s="101">
        <v>228.489397449264</v>
      </c>
      <c r="J6" s="103">
        <v>9.1109638271677229E-3</v>
      </c>
      <c r="K6" s="9"/>
    </row>
    <row r="7" spans="1:11" ht="12.75" x14ac:dyDescent="0.2">
      <c r="A7" s="69" t="s">
        <v>20</v>
      </c>
      <c r="B7" s="101">
        <v>751.69121069201788</v>
      </c>
      <c r="C7" s="101">
        <v>0</v>
      </c>
      <c r="D7" s="101">
        <v>896.21201103999999</v>
      </c>
      <c r="E7" s="101">
        <v>155.34963350021002</v>
      </c>
      <c r="F7" s="101">
        <v>1647.9032217320178</v>
      </c>
      <c r="G7" s="101">
        <v>93.209780100126011</v>
      </c>
      <c r="H7" s="101">
        <v>358.48480441600003</v>
      </c>
      <c r="I7" s="101">
        <v>451.69458451612604</v>
      </c>
      <c r="J7" s="103">
        <v>1.6283854547281283E-2</v>
      </c>
      <c r="K7" s="9"/>
    </row>
    <row r="8" spans="1:11" ht="12.75" x14ac:dyDescent="0.2">
      <c r="A8" s="69" t="s">
        <v>21</v>
      </c>
      <c r="B8" s="101">
        <v>133.43171058109999</v>
      </c>
      <c r="C8" s="101">
        <v>0</v>
      </c>
      <c r="D8" s="101">
        <v>876.26471268</v>
      </c>
      <c r="E8" s="101">
        <v>431.07110297510002</v>
      </c>
      <c r="F8" s="101">
        <v>1009.6964232611</v>
      </c>
      <c r="G8" s="101">
        <v>258.64266178506</v>
      </c>
      <c r="H8" s="101">
        <v>350.50588507200001</v>
      </c>
      <c r="I8" s="101">
        <v>609.14854685705996</v>
      </c>
      <c r="J8" s="103">
        <v>4.2806113587525584E-2</v>
      </c>
      <c r="K8" s="9"/>
    </row>
    <row r="9" spans="1:11" ht="12.75" x14ac:dyDescent="0.2">
      <c r="A9" s="69" t="s">
        <v>22</v>
      </c>
      <c r="B9" s="101">
        <v>339.83786988719999</v>
      </c>
      <c r="C9" s="101">
        <v>17.0001623</v>
      </c>
      <c r="D9" s="101">
        <v>973.01248279999982</v>
      </c>
      <c r="E9" s="101">
        <v>768.79980907871095</v>
      </c>
      <c r="F9" s="101">
        <v>1329.8505149871999</v>
      </c>
      <c r="G9" s="101">
        <v>461.27988544722655</v>
      </c>
      <c r="H9" s="101">
        <v>389.20499311999993</v>
      </c>
      <c r="I9" s="101">
        <v>850.48487856722647</v>
      </c>
      <c r="J9" s="103">
        <v>3.5868473790907351E-3</v>
      </c>
      <c r="K9" s="9"/>
    </row>
    <row r="10" spans="1:11" ht="12.75" x14ac:dyDescent="0.2">
      <c r="A10" s="69" t="s">
        <v>23</v>
      </c>
      <c r="B10" s="101">
        <v>0</v>
      </c>
      <c r="C10" s="101">
        <v>174.939277</v>
      </c>
      <c r="D10" s="101">
        <v>186.97514509000001</v>
      </c>
      <c r="E10" s="101">
        <v>844.8376455314459</v>
      </c>
      <c r="F10" s="101">
        <v>361.91442209000002</v>
      </c>
      <c r="G10" s="101">
        <v>506.90258731886752</v>
      </c>
      <c r="H10" s="101">
        <v>74.790058036000005</v>
      </c>
      <c r="I10" s="101">
        <v>581.69264535486752</v>
      </c>
      <c r="J10" s="103">
        <v>3.2526367567634815E-3</v>
      </c>
      <c r="K10" s="9"/>
    </row>
    <row r="11" spans="1:11" ht="12.75" x14ac:dyDescent="0.2">
      <c r="A11" s="69" t="s">
        <v>24</v>
      </c>
      <c r="B11" s="101">
        <v>314.15838284300003</v>
      </c>
      <c r="C11" s="101">
        <v>7268.9213716499999</v>
      </c>
      <c r="D11" s="101">
        <v>520.22084394000001</v>
      </c>
      <c r="E11" s="101">
        <v>1382.4640868406391</v>
      </c>
      <c r="F11" s="101">
        <v>8103.3005984330002</v>
      </c>
      <c r="G11" s="101">
        <v>829.47845210438345</v>
      </c>
      <c r="H11" s="101">
        <v>208.08833757600001</v>
      </c>
      <c r="I11" s="101">
        <v>1037.5667896803834</v>
      </c>
      <c r="J11" s="103">
        <v>9.1805462253031194E-3</v>
      </c>
      <c r="K11" s="9"/>
    </row>
    <row r="12" spans="1:11" ht="12.75" x14ac:dyDescent="0.2">
      <c r="A12" s="69" t="s">
        <v>25</v>
      </c>
      <c r="B12" s="101">
        <v>751.64213399360005</v>
      </c>
      <c r="C12" s="101">
        <v>55.800468029999998</v>
      </c>
      <c r="D12" s="101">
        <v>1048.1160655900001</v>
      </c>
      <c r="E12" s="101">
        <v>989.10933995166567</v>
      </c>
      <c r="F12" s="101">
        <v>1855.5586676136002</v>
      </c>
      <c r="G12" s="101">
        <v>593.46560397099938</v>
      </c>
      <c r="H12" s="101">
        <v>419.24642623600005</v>
      </c>
      <c r="I12" s="101">
        <v>1012.7120302069994</v>
      </c>
      <c r="J12" s="103">
        <v>1.2074569689327045E-2</v>
      </c>
      <c r="K12" s="9"/>
    </row>
    <row r="13" spans="1:11" ht="12.75" x14ac:dyDescent="0.2">
      <c r="A13" s="69" t="s">
        <v>26</v>
      </c>
      <c r="B13" s="101">
        <v>171.59937016469999</v>
      </c>
      <c r="C13" s="101">
        <v>0</v>
      </c>
      <c r="D13" s="101">
        <v>519.87197004000006</v>
      </c>
      <c r="E13" s="101">
        <v>1273.7952834039481</v>
      </c>
      <c r="F13" s="101">
        <v>691.47134020470003</v>
      </c>
      <c r="G13" s="101">
        <v>764.27717004236888</v>
      </c>
      <c r="H13" s="101">
        <v>207.94878801600004</v>
      </c>
      <c r="I13" s="101">
        <v>972.22595805836886</v>
      </c>
      <c r="J13" s="103">
        <v>2.2104549729211009E-2</v>
      </c>
      <c r="K13" s="9"/>
    </row>
    <row r="14" spans="1:11" ht="12.75" x14ac:dyDescent="0.2">
      <c r="A14" s="69" t="s">
        <v>27</v>
      </c>
      <c r="B14" s="101">
        <v>263.70377887750004</v>
      </c>
      <c r="C14" s="101">
        <v>7603.05841427</v>
      </c>
      <c r="D14" s="101">
        <v>831.27252085999999</v>
      </c>
      <c r="E14" s="101">
        <v>2182.5693414753914</v>
      </c>
      <c r="F14" s="101">
        <v>8698.0347140074991</v>
      </c>
      <c r="G14" s="101">
        <v>1309.5416048852348</v>
      </c>
      <c r="H14" s="101">
        <v>332.50900834399999</v>
      </c>
      <c r="I14" s="101">
        <v>1642.0506132292348</v>
      </c>
      <c r="J14" s="103">
        <v>6.4437291938289143E-3</v>
      </c>
      <c r="K14" s="9"/>
    </row>
    <row r="15" spans="1:11" ht="12.75" x14ac:dyDescent="0.2">
      <c r="A15" s="69" t="s">
        <v>28</v>
      </c>
      <c r="B15" s="101">
        <v>0</v>
      </c>
      <c r="C15" s="101">
        <v>7.4116638999999997</v>
      </c>
      <c r="D15" s="101">
        <v>184.88867755999999</v>
      </c>
      <c r="E15" s="101">
        <v>194.20712013089999</v>
      </c>
      <c r="F15" s="101">
        <v>192.30034146</v>
      </c>
      <c r="G15" s="101">
        <v>116.52427207853999</v>
      </c>
      <c r="H15" s="101">
        <v>73.955471024000005</v>
      </c>
      <c r="I15" s="101">
        <v>190.47974310254</v>
      </c>
      <c r="J15" s="103">
        <v>1.7013788717411556E-2</v>
      </c>
      <c r="K15" s="9"/>
    </row>
    <row r="16" spans="1:11" ht="12.75" x14ac:dyDescent="0.2">
      <c r="A16" s="69" t="s">
        <v>29</v>
      </c>
      <c r="B16" s="101">
        <v>84.657608665799998</v>
      </c>
      <c r="C16" s="101">
        <v>963.36182066000003</v>
      </c>
      <c r="D16" s="101">
        <v>291.42561483000003</v>
      </c>
      <c r="E16" s="101">
        <v>2137.8229949824422</v>
      </c>
      <c r="F16" s="101">
        <v>1339.4450441557999</v>
      </c>
      <c r="G16" s="101">
        <v>1282.6937969894652</v>
      </c>
      <c r="H16" s="101">
        <v>116.57024593200002</v>
      </c>
      <c r="I16" s="101">
        <v>1399.2640429214653</v>
      </c>
      <c r="J16" s="103">
        <v>1.6455866413945652E-2</v>
      </c>
      <c r="K16" s="9"/>
    </row>
    <row r="17" spans="1:11" ht="12.75" x14ac:dyDescent="0.2">
      <c r="A17" s="69" t="s">
        <v>30</v>
      </c>
      <c r="B17" s="101">
        <v>385.71250891220001</v>
      </c>
      <c r="C17" s="101">
        <v>0</v>
      </c>
      <c r="D17" s="101">
        <v>689.01030403999994</v>
      </c>
      <c r="E17" s="101">
        <v>449.88690881952004</v>
      </c>
      <c r="F17" s="101">
        <v>1074.7228129522</v>
      </c>
      <c r="G17" s="101">
        <v>269.932145291712</v>
      </c>
      <c r="H17" s="101">
        <v>275.60412161599999</v>
      </c>
      <c r="I17" s="101">
        <v>545.53626690771193</v>
      </c>
      <c r="J17" s="103">
        <v>1.2334803015951919E-2</v>
      </c>
      <c r="K17" s="9"/>
    </row>
    <row r="18" spans="1:11" ht="12.75" x14ac:dyDescent="0.2">
      <c r="A18" s="69" t="s">
        <v>31</v>
      </c>
      <c r="B18" s="101">
        <v>34.940239691399995</v>
      </c>
      <c r="C18" s="101">
        <v>0</v>
      </c>
      <c r="D18" s="101">
        <v>425.12485933999994</v>
      </c>
      <c r="E18" s="101">
        <v>276.04357993517681</v>
      </c>
      <c r="F18" s="101">
        <v>460.06509903139994</v>
      </c>
      <c r="G18" s="101">
        <v>165.62614796110608</v>
      </c>
      <c r="H18" s="101">
        <v>170.04994373599999</v>
      </c>
      <c r="I18" s="101">
        <v>335.67609169710607</v>
      </c>
      <c r="J18" s="103">
        <v>1.7626677026928994E-2</v>
      </c>
      <c r="K18" s="9"/>
    </row>
    <row r="19" spans="1:11" ht="12.75" x14ac:dyDescent="0.2">
      <c r="A19" s="69" t="s">
        <v>32</v>
      </c>
      <c r="B19" s="101">
        <v>140.40511591399999</v>
      </c>
      <c r="C19" s="101">
        <v>1162.0827771500001</v>
      </c>
      <c r="D19" s="101">
        <v>560.35209526000006</v>
      </c>
      <c r="E19" s="101">
        <v>962.85831440034087</v>
      </c>
      <c r="F19" s="101">
        <v>1862.8399883239999</v>
      </c>
      <c r="G19" s="101">
        <v>577.71498864020452</v>
      </c>
      <c r="H19" s="101">
        <v>224.14083810400004</v>
      </c>
      <c r="I19" s="101">
        <v>801.85582674420459</v>
      </c>
      <c r="J19" s="103">
        <v>4.9547919181353621E-3</v>
      </c>
      <c r="K19" s="9"/>
    </row>
    <row r="20" spans="1:11" ht="12.75" x14ac:dyDescent="0.2">
      <c r="A20" s="69" t="s">
        <v>33</v>
      </c>
      <c r="B20" s="101">
        <v>16.099838626500002</v>
      </c>
      <c r="C20" s="101">
        <v>4171.1658484500003</v>
      </c>
      <c r="D20" s="101">
        <v>737.09841753000001</v>
      </c>
      <c r="E20" s="101">
        <v>2170.1377747793854</v>
      </c>
      <c r="F20" s="101">
        <v>4924.3641046065004</v>
      </c>
      <c r="G20" s="101">
        <v>1302.0826648676311</v>
      </c>
      <c r="H20" s="101">
        <v>294.83936701200003</v>
      </c>
      <c r="I20" s="101">
        <v>1596.922031879631</v>
      </c>
      <c r="J20" s="103">
        <v>3.0737759213422008E-3</v>
      </c>
      <c r="K20" s="9"/>
    </row>
    <row r="21" spans="1:11" ht="12.75" x14ac:dyDescent="0.2">
      <c r="A21" s="69" t="s">
        <v>34</v>
      </c>
      <c r="B21" s="101">
        <v>181.76239098600001</v>
      </c>
      <c r="C21" s="101">
        <v>0</v>
      </c>
      <c r="D21" s="101">
        <v>740.31925985999999</v>
      </c>
      <c r="E21" s="101">
        <v>143.75282907770199</v>
      </c>
      <c r="F21" s="101">
        <v>922.081650846</v>
      </c>
      <c r="G21" s="101">
        <v>86.251697446621193</v>
      </c>
      <c r="H21" s="101">
        <v>296.12770394400002</v>
      </c>
      <c r="I21" s="101">
        <v>382.37940139062118</v>
      </c>
      <c r="J21" s="103">
        <v>9.0151438855953659E-3</v>
      </c>
      <c r="K21" s="9"/>
    </row>
    <row r="22" spans="1:11" ht="12.75" x14ac:dyDescent="0.2">
      <c r="A22" s="69" t="s">
        <v>35</v>
      </c>
      <c r="B22" s="101">
        <v>0</v>
      </c>
      <c r="C22" s="101">
        <v>1376.73839015</v>
      </c>
      <c r="D22" s="101">
        <v>820.03987004000021</v>
      </c>
      <c r="E22" s="101">
        <v>464.98519344887296</v>
      </c>
      <c r="F22" s="101">
        <v>2196.7782601900003</v>
      </c>
      <c r="G22" s="101">
        <v>278.99111606932377</v>
      </c>
      <c r="H22" s="101">
        <v>328.0159480160001</v>
      </c>
      <c r="I22" s="101">
        <v>607.00706408532392</v>
      </c>
      <c r="J22" s="103">
        <v>1.6074858289600005E-2</v>
      </c>
      <c r="K22" s="9"/>
    </row>
    <row r="23" spans="1:11" ht="12.75" x14ac:dyDescent="0.2">
      <c r="A23" s="69" t="s">
        <v>36</v>
      </c>
      <c r="B23" s="101">
        <v>0</v>
      </c>
      <c r="C23" s="101">
        <v>0</v>
      </c>
      <c r="D23" s="101">
        <v>241.86765315</v>
      </c>
      <c r="E23" s="101">
        <v>162.35560268730001</v>
      </c>
      <c r="F23" s="101">
        <v>241.86765315</v>
      </c>
      <c r="G23" s="101">
        <v>97.413361612380001</v>
      </c>
      <c r="H23" s="101">
        <v>96.747061260000009</v>
      </c>
      <c r="I23" s="101">
        <v>194.16042287238002</v>
      </c>
      <c r="J23" s="103">
        <v>1.5380127618689952E-2</v>
      </c>
      <c r="K23" s="9"/>
    </row>
    <row r="24" spans="1:11" ht="12.75" x14ac:dyDescent="0.2">
      <c r="A24" s="69" t="s">
        <v>37</v>
      </c>
      <c r="B24" s="101">
        <v>168.75025612070002</v>
      </c>
      <c r="C24" s="101">
        <v>0</v>
      </c>
      <c r="D24" s="101">
        <v>505.47701051999996</v>
      </c>
      <c r="E24" s="101">
        <v>650.49505525691472</v>
      </c>
      <c r="F24" s="101">
        <v>674.22726664070001</v>
      </c>
      <c r="G24" s="101">
        <v>390.29703315414883</v>
      </c>
      <c r="H24" s="101">
        <v>202.190804208</v>
      </c>
      <c r="I24" s="101">
        <v>592.48783736214887</v>
      </c>
      <c r="J24" s="103">
        <v>1.7885809737027886E-2</v>
      </c>
      <c r="K24" s="9"/>
    </row>
    <row r="25" spans="1:11" ht="12.75" x14ac:dyDescent="0.2">
      <c r="A25" s="69" t="s">
        <v>38</v>
      </c>
      <c r="B25" s="101">
        <v>352.21246840795999</v>
      </c>
      <c r="C25" s="101">
        <v>148.11939846999999</v>
      </c>
      <c r="D25" s="101">
        <v>668.96194336000008</v>
      </c>
      <c r="E25" s="101">
        <v>1402.884533571158</v>
      </c>
      <c r="F25" s="101">
        <v>1169.2938102379601</v>
      </c>
      <c r="G25" s="101">
        <v>841.73072014269485</v>
      </c>
      <c r="H25" s="101">
        <v>267.58477734400003</v>
      </c>
      <c r="I25" s="101">
        <v>1109.3154974866948</v>
      </c>
      <c r="J25" s="103">
        <v>2.2020163412751998E-2</v>
      </c>
      <c r="K25" s="9"/>
    </row>
    <row r="26" spans="1:11" ht="12.75" x14ac:dyDescent="0.2">
      <c r="A26" s="69" t="s">
        <v>73</v>
      </c>
      <c r="B26" s="101">
        <v>51.498271165200002</v>
      </c>
      <c r="C26" s="101">
        <v>43.50953122</v>
      </c>
      <c r="D26" s="101">
        <v>189.23875343999998</v>
      </c>
      <c r="E26" s="101">
        <v>551.31606972204997</v>
      </c>
      <c r="F26" s="101">
        <v>284.24655582519995</v>
      </c>
      <c r="G26" s="101">
        <v>330.78964183322995</v>
      </c>
      <c r="H26" s="101">
        <v>75.695501375999996</v>
      </c>
      <c r="I26" s="101">
        <v>406.48514320922993</v>
      </c>
      <c r="J26" s="103">
        <v>5.6832199100498642E-3</v>
      </c>
      <c r="K26" s="9"/>
    </row>
    <row r="30" spans="1:11" x14ac:dyDescent="0.25"/>
    <row r="31" spans="1:11" x14ac:dyDescent="0.25"/>
    <row r="36" x14ac:dyDescent="0.25"/>
  </sheetData>
  <sheetProtection formatCells="0" formatColumns="0" formatRows="0" insertColumns="0" insertRows="0" sort="0" autoFilter="0" pivotTables="0"/>
  <phoneticPr fontId="36" type="noConversion"/>
  <conditionalFormatting sqref="A3 E3">
    <cfRule type="cellIs" dxfId="6" priority="2" operator="equal">
      <formula>0</formula>
    </cfRule>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22880-9CA9-4F4E-B9CE-84F120A2587D}">
  <dimension ref="A1:BQ37"/>
  <sheetViews>
    <sheetView zoomScaleNormal="100" workbookViewId="0">
      <pane xSplit="1" ySplit="5" topLeftCell="B6" activePane="bottomRight" state="frozen"/>
      <selection pane="topRight" activeCell="B1" sqref="B1"/>
      <selection pane="bottomLeft" activeCell="A6" sqref="A6"/>
      <selection pane="bottomRight"/>
    </sheetView>
  </sheetViews>
  <sheetFormatPr defaultColWidth="8.7109375" defaultRowHeight="15" customHeight="1" x14ac:dyDescent="0.25"/>
  <cols>
    <col min="1" max="1" width="60.85546875" style="9" customWidth="1"/>
    <col min="2" max="8" width="23.7109375" style="9" customWidth="1"/>
    <col min="9" max="11" width="23.7109375" customWidth="1"/>
    <col min="12" max="12" width="23.7109375" style="9" customWidth="1"/>
    <col min="13" max="13" width="25.5703125" customWidth="1"/>
    <col min="14" max="14" width="31.28515625" customWidth="1"/>
    <col min="15" max="15" width="24.42578125" customWidth="1"/>
    <col min="16" max="16" width="23.7109375" style="9" customWidth="1"/>
    <col min="17" max="17" width="18.7109375" customWidth="1"/>
    <col min="18" max="20" width="23.7109375" style="9" customWidth="1"/>
    <col min="21" max="21" width="23.7109375" customWidth="1"/>
    <col min="22" max="27" width="23.7109375" style="9" customWidth="1"/>
    <col min="28" max="28" width="23.28515625" customWidth="1"/>
    <col min="29" max="29" width="21.5703125" customWidth="1"/>
    <col min="30" max="30" width="22.140625" customWidth="1"/>
    <col min="31" max="31" width="23.7109375" customWidth="1"/>
    <col min="32" max="32" width="20.140625" customWidth="1"/>
    <col min="33" max="33" width="23.7109375" style="9" customWidth="1"/>
    <col min="34" max="35" width="23.7109375" customWidth="1"/>
    <col min="36" max="39" width="23.7109375" style="9" customWidth="1"/>
    <col min="40" max="40" width="23.7109375" customWidth="1"/>
    <col min="41" max="42" width="23.7109375" style="9" customWidth="1"/>
    <col min="43" max="43" width="25.85546875" customWidth="1"/>
    <col min="44" max="44" width="19.140625" customWidth="1"/>
    <col min="45" max="49" width="23.7109375" style="9" customWidth="1"/>
    <col min="50" max="50" width="23.7109375" style="75" customWidth="1"/>
    <col min="51" max="51" width="23.7109375" customWidth="1"/>
    <col min="52" max="53" width="23.7109375" style="66" customWidth="1"/>
    <col min="54" max="54" width="23.7109375" customWidth="1"/>
    <col min="55" max="55" width="23.7109375" style="66" customWidth="1"/>
    <col min="56" max="57" width="23.7109375" customWidth="1"/>
    <col min="58" max="68" width="23.7109375" style="66" customWidth="1"/>
    <col min="69" max="69" width="17.85546875" style="66" customWidth="1"/>
    <col min="70" max="16384" width="8.7109375" style="9"/>
  </cols>
  <sheetData>
    <row r="1" spans="1:69" ht="39" x14ac:dyDescent="0.3">
      <c r="A1" s="40" t="s">
        <v>78</v>
      </c>
      <c r="I1" s="9"/>
      <c r="J1" s="9"/>
      <c r="K1" s="9"/>
      <c r="M1" s="9"/>
      <c r="N1" s="9"/>
      <c r="O1" s="9"/>
      <c r="Q1" s="9"/>
      <c r="U1" s="9"/>
      <c r="AB1" s="9"/>
      <c r="AC1" s="9"/>
      <c r="AD1" s="9"/>
      <c r="AE1" s="9"/>
      <c r="AF1" s="9"/>
      <c r="AH1" s="9"/>
      <c r="AI1" s="9"/>
      <c r="AN1" s="9"/>
      <c r="AQ1" s="9"/>
      <c r="AR1" s="9"/>
      <c r="AX1" s="9"/>
      <c r="AY1" s="9"/>
      <c r="AZ1" s="9"/>
      <c r="BA1" s="9"/>
      <c r="BB1" s="9"/>
      <c r="BC1" s="9"/>
      <c r="BD1" s="9"/>
      <c r="BE1" s="9"/>
      <c r="BF1" s="9"/>
      <c r="BG1" s="9"/>
      <c r="BH1" s="9"/>
      <c r="BI1" s="9"/>
      <c r="BJ1" s="9"/>
      <c r="BK1" s="9"/>
      <c r="BL1" s="9"/>
      <c r="BM1" s="9"/>
      <c r="BN1" s="9"/>
      <c r="BO1" s="9"/>
      <c r="BP1" s="9"/>
      <c r="BQ1" s="9"/>
    </row>
    <row r="2" spans="1:69" ht="15" customHeight="1" x14ac:dyDescent="0.2">
      <c r="A2" s="62" t="s">
        <v>40</v>
      </c>
      <c r="I2" s="9"/>
      <c r="J2" s="9"/>
      <c r="K2" s="9"/>
      <c r="M2" s="9"/>
      <c r="N2" s="9"/>
      <c r="O2" s="9"/>
      <c r="Q2" s="9"/>
      <c r="U2" s="9"/>
      <c r="AB2" s="9"/>
      <c r="AC2" s="9"/>
      <c r="AD2" s="9"/>
      <c r="AE2" s="9"/>
      <c r="AF2" s="9"/>
      <c r="AH2" s="9"/>
      <c r="AI2" s="9"/>
      <c r="AN2" s="9"/>
      <c r="AQ2" s="9"/>
      <c r="AR2" s="9"/>
      <c r="AX2" s="9"/>
      <c r="AY2" s="9"/>
      <c r="AZ2" s="9"/>
      <c r="BA2" s="9"/>
      <c r="BB2" s="9"/>
      <c r="BC2" s="9"/>
      <c r="BD2" s="9"/>
      <c r="BE2" s="9"/>
      <c r="BF2" s="9"/>
      <c r="BG2" s="9"/>
      <c r="BH2" s="9"/>
      <c r="BI2" s="9"/>
      <c r="BJ2" s="9"/>
      <c r="BK2" s="9"/>
      <c r="BL2" s="9"/>
      <c r="BM2" s="9"/>
      <c r="BN2" s="9"/>
      <c r="BO2" s="9"/>
      <c r="BP2" s="9"/>
      <c r="BQ2" s="9"/>
    </row>
    <row r="3" spans="1:69" ht="15" customHeight="1" x14ac:dyDescent="0.2">
      <c r="A3" s="43" t="s">
        <v>88</v>
      </c>
      <c r="I3" s="9"/>
      <c r="J3" s="9"/>
      <c r="K3" s="9"/>
      <c r="M3" s="9"/>
      <c r="N3" s="9"/>
      <c r="O3" s="9"/>
      <c r="Q3" s="9"/>
      <c r="U3" s="9"/>
      <c r="AB3" s="9"/>
      <c r="AC3" s="9"/>
      <c r="AD3" s="9"/>
      <c r="AE3" s="9"/>
      <c r="AF3" s="9"/>
      <c r="AH3" s="9"/>
      <c r="AI3" s="9"/>
      <c r="AN3" s="9"/>
      <c r="AQ3" s="9"/>
      <c r="AR3" s="9"/>
      <c r="AX3" s="9"/>
      <c r="AY3" s="9"/>
      <c r="AZ3" s="9"/>
      <c r="BA3" s="9"/>
      <c r="BB3" s="9"/>
      <c r="BC3" s="9"/>
      <c r="BD3" s="9"/>
      <c r="BE3" s="9"/>
      <c r="BF3" s="9"/>
      <c r="BG3" s="9"/>
      <c r="BH3" s="9"/>
      <c r="BI3" s="9"/>
      <c r="BJ3" s="9"/>
      <c r="BK3" s="9"/>
      <c r="BL3" s="9"/>
      <c r="BM3" s="9"/>
      <c r="BN3" s="9"/>
      <c r="BO3" s="9"/>
      <c r="BP3" s="9"/>
      <c r="BQ3" s="9"/>
    </row>
    <row r="4" spans="1:69" s="10" customFormat="1" ht="90" x14ac:dyDescent="0.2">
      <c r="A4" s="72" t="s">
        <v>70</v>
      </c>
      <c r="B4" s="73" t="s">
        <v>209</v>
      </c>
      <c r="C4" s="73" t="s">
        <v>179</v>
      </c>
      <c r="D4" s="73" t="s">
        <v>210</v>
      </c>
      <c r="E4" s="73" t="s">
        <v>211</v>
      </c>
      <c r="F4" s="73" t="s">
        <v>212</v>
      </c>
      <c r="G4" s="73" t="s">
        <v>213</v>
      </c>
      <c r="H4" s="73" t="s">
        <v>214</v>
      </c>
      <c r="I4" s="73" t="s">
        <v>215</v>
      </c>
      <c r="J4" s="73" t="s">
        <v>216</v>
      </c>
      <c r="K4" s="73" t="s">
        <v>180</v>
      </c>
      <c r="L4" s="73" t="s">
        <v>181</v>
      </c>
      <c r="M4" s="73" t="s">
        <v>182</v>
      </c>
      <c r="N4" s="73" t="s">
        <v>183</v>
      </c>
      <c r="O4" s="73" t="s">
        <v>184</v>
      </c>
      <c r="P4" s="73" t="s">
        <v>208</v>
      </c>
      <c r="Q4" s="73" t="s">
        <v>113</v>
      </c>
      <c r="R4" s="73" t="s">
        <v>114</v>
      </c>
      <c r="S4" s="73" t="s">
        <v>115</v>
      </c>
      <c r="T4" s="73" t="s">
        <v>116</v>
      </c>
      <c r="U4" s="73" t="s">
        <v>117</v>
      </c>
      <c r="V4" s="73" t="s">
        <v>118</v>
      </c>
      <c r="W4" s="73" t="s">
        <v>119</v>
      </c>
      <c r="X4" s="73" t="s">
        <v>120</v>
      </c>
      <c r="Y4" s="73" t="s">
        <v>121</v>
      </c>
      <c r="Z4" s="73" t="s">
        <v>122</v>
      </c>
      <c r="AA4" s="73" t="s">
        <v>123</v>
      </c>
      <c r="AB4" s="73" t="s">
        <v>124</v>
      </c>
      <c r="AC4" s="73" t="s">
        <v>125</v>
      </c>
      <c r="AD4" s="73" t="s">
        <v>126</v>
      </c>
      <c r="AE4" s="73" t="s">
        <v>127</v>
      </c>
      <c r="AF4" s="109" t="s">
        <v>128</v>
      </c>
      <c r="AG4" s="109" t="s">
        <v>129</v>
      </c>
      <c r="AH4" s="109" t="s">
        <v>130</v>
      </c>
      <c r="AI4" s="109" t="s">
        <v>131</v>
      </c>
      <c r="AJ4" s="109" t="s">
        <v>132</v>
      </c>
      <c r="AK4" s="109" t="s">
        <v>133</v>
      </c>
      <c r="AL4" s="109" t="s">
        <v>134</v>
      </c>
      <c r="AM4" s="109" t="s">
        <v>135</v>
      </c>
      <c r="AN4" s="109" t="s">
        <v>136</v>
      </c>
      <c r="AO4" s="109" t="s">
        <v>137</v>
      </c>
      <c r="AP4" s="109" t="s">
        <v>138</v>
      </c>
      <c r="AQ4" s="109" t="s">
        <v>139</v>
      </c>
      <c r="AR4" s="109" t="s">
        <v>140</v>
      </c>
      <c r="AS4" s="109" t="s">
        <v>141</v>
      </c>
      <c r="AT4" s="109" t="s">
        <v>142</v>
      </c>
      <c r="AU4" s="128" t="s">
        <v>163</v>
      </c>
    </row>
    <row r="5" spans="1:69" s="28" customFormat="1" ht="17.649999999999999" customHeight="1" x14ac:dyDescent="0.2">
      <c r="A5" s="67" t="s">
        <v>71</v>
      </c>
      <c r="B5" s="121" t="s">
        <v>72</v>
      </c>
      <c r="C5" s="121" t="s">
        <v>72</v>
      </c>
      <c r="D5" s="121" t="s">
        <v>72</v>
      </c>
      <c r="E5" s="121" t="s">
        <v>72</v>
      </c>
      <c r="F5" s="121" t="s">
        <v>72</v>
      </c>
      <c r="G5" s="121" t="s">
        <v>72</v>
      </c>
      <c r="H5" s="121" t="s">
        <v>72</v>
      </c>
      <c r="I5" s="121" t="s">
        <v>72</v>
      </c>
      <c r="J5" s="121" t="s">
        <v>72</v>
      </c>
      <c r="K5" s="121" t="s">
        <v>72</v>
      </c>
      <c r="L5" s="121" t="s">
        <v>72</v>
      </c>
      <c r="M5" s="121" t="s">
        <v>72</v>
      </c>
      <c r="N5" s="121" t="s">
        <v>72</v>
      </c>
      <c r="O5" s="121" t="s">
        <v>72</v>
      </c>
      <c r="P5" s="121" t="s">
        <v>72</v>
      </c>
      <c r="Q5" s="121" t="s">
        <v>72</v>
      </c>
      <c r="R5" s="121" t="s">
        <v>72</v>
      </c>
      <c r="S5" s="121" t="s">
        <v>72</v>
      </c>
      <c r="T5" s="121" t="s">
        <v>72</v>
      </c>
      <c r="U5" s="121" t="s">
        <v>72</v>
      </c>
      <c r="V5" s="121" t="s">
        <v>72</v>
      </c>
      <c r="W5" s="121" t="s">
        <v>72</v>
      </c>
      <c r="X5" s="121" t="s">
        <v>72</v>
      </c>
      <c r="Y5" s="121" t="s">
        <v>72</v>
      </c>
      <c r="Z5" s="121" t="s">
        <v>72</v>
      </c>
      <c r="AA5" s="121" t="s">
        <v>72</v>
      </c>
      <c r="AB5" s="121" t="s">
        <v>72</v>
      </c>
      <c r="AC5" s="121" t="s">
        <v>72</v>
      </c>
      <c r="AD5" s="121" t="s">
        <v>72</v>
      </c>
      <c r="AE5" s="121" t="s">
        <v>72</v>
      </c>
      <c r="AF5" s="122">
        <v>0.1</v>
      </c>
      <c r="AG5" s="122">
        <v>0.06</v>
      </c>
      <c r="AH5" s="122">
        <v>9.0000000000000011E-2</v>
      </c>
      <c r="AI5" s="122">
        <v>9.0000000000000011E-2</v>
      </c>
      <c r="AJ5" s="122">
        <v>0.06</v>
      </c>
      <c r="AK5" s="122">
        <v>0.03</v>
      </c>
      <c r="AL5" s="122">
        <v>9.0000000000000011E-2</v>
      </c>
      <c r="AM5" s="122">
        <v>9.0000000000000011E-2</v>
      </c>
      <c r="AN5" s="122">
        <v>0.06</v>
      </c>
      <c r="AO5" s="122">
        <v>0.06</v>
      </c>
      <c r="AP5" s="122">
        <v>0.06</v>
      </c>
      <c r="AQ5" s="122">
        <v>0.09</v>
      </c>
      <c r="AR5" s="122">
        <v>0.03</v>
      </c>
      <c r="AS5" s="122">
        <v>0.03</v>
      </c>
      <c r="AT5" s="122">
        <v>0.06</v>
      </c>
      <c r="AU5" s="123">
        <v>1</v>
      </c>
    </row>
    <row r="6" spans="1:69" ht="12.75" x14ac:dyDescent="0.2">
      <c r="A6" s="69" t="s">
        <v>18</v>
      </c>
      <c r="B6" s="124">
        <v>322.74380477699998</v>
      </c>
      <c r="C6" s="124">
        <v>0</v>
      </c>
      <c r="D6" s="124">
        <v>169.51740748216</v>
      </c>
      <c r="E6" s="124">
        <v>0</v>
      </c>
      <c r="F6" s="124">
        <v>329.08138482999999</v>
      </c>
      <c r="G6" s="124">
        <v>384.85937659000001</v>
      </c>
      <c r="H6" s="124">
        <v>1.5926136799999999</v>
      </c>
      <c r="I6" s="124">
        <v>0</v>
      </c>
      <c r="J6" s="124">
        <v>567.20065151973699</v>
      </c>
      <c r="K6" s="124">
        <v>1</v>
      </c>
      <c r="L6" s="124">
        <v>0</v>
      </c>
      <c r="M6" s="124">
        <v>0</v>
      </c>
      <c r="N6" s="124">
        <v>1.3681477969164866</v>
      </c>
      <c r="O6" s="124">
        <v>7</v>
      </c>
      <c r="P6" s="124">
        <v>175.02433139390001</v>
      </c>
      <c r="Q6" s="124">
        <v>0.18880349930844476</v>
      </c>
      <c r="R6" s="124">
        <v>0</v>
      </c>
      <c r="S6" s="124">
        <v>0.33349775441708257</v>
      </c>
      <c r="T6" s="124">
        <v>0</v>
      </c>
      <c r="U6" s="124">
        <v>0.15352892737993418</v>
      </c>
      <c r="V6" s="124">
        <v>14.581749037587761</v>
      </c>
      <c r="W6" s="124">
        <v>2.211238370276828E-2</v>
      </c>
      <c r="X6" s="124">
        <v>0</v>
      </c>
      <c r="Y6" s="124">
        <v>5.8064751882086915E-2</v>
      </c>
      <c r="Z6" s="124">
        <v>0</v>
      </c>
      <c r="AA6" s="124">
        <v>0</v>
      </c>
      <c r="AB6" s="124">
        <v>0</v>
      </c>
      <c r="AC6" s="124">
        <v>0</v>
      </c>
      <c r="AD6" s="124">
        <v>0.10209290454313426</v>
      </c>
      <c r="AE6" s="124">
        <v>0</v>
      </c>
      <c r="AF6" s="110">
        <v>1.8880349930844476E-2</v>
      </c>
      <c r="AG6" s="110">
        <v>0</v>
      </c>
      <c r="AH6" s="110">
        <v>3.0014797897537436E-2</v>
      </c>
      <c r="AI6" s="110">
        <v>0</v>
      </c>
      <c r="AJ6" s="110">
        <v>9.2117356427960494E-3</v>
      </c>
      <c r="AK6" s="110">
        <v>0.4374524711276328</v>
      </c>
      <c r="AL6" s="110">
        <v>1.9901145332491457E-3</v>
      </c>
      <c r="AM6" s="110">
        <v>0</v>
      </c>
      <c r="AN6" s="110">
        <v>3.4838851129252147E-3</v>
      </c>
      <c r="AO6" s="110">
        <v>0</v>
      </c>
      <c r="AP6" s="110">
        <v>0</v>
      </c>
      <c r="AQ6" s="110">
        <v>0</v>
      </c>
      <c r="AR6" s="110">
        <v>0</v>
      </c>
      <c r="AS6" s="110">
        <v>3.0627871362940277E-3</v>
      </c>
      <c r="AT6" s="110">
        <v>0</v>
      </c>
      <c r="AU6" s="111">
        <v>0.50409614138127923</v>
      </c>
      <c r="AX6" s="9"/>
      <c r="AY6" s="9"/>
      <c r="AZ6" s="9"/>
      <c r="BA6" s="9"/>
      <c r="BB6" s="9"/>
      <c r="BC6" s="9"/>
      <c r="BD6" s="9"/>
      <c r="BE6" s="9"/>
      <c r="BF6" s="9"/>
      <c r="BG6" s="9"/>
      <c r="BH6" s="9"/>
      <c r="BI6" s="9"/>
      <c r="BJ6" s="9"/>
      <c r="BK6" s="9"/>
      <c r="BL6" s="9"/>
      <c r="BM6" s="9"/>
      <c r="BN6" s="9"/>
      <c r="BO6" s="9"/>
      <c r="BP6" s="9"/>
      <c r="BQ6" s="9"/>
    </row>
    <row r="7" spans="1:69" ht="12.75" x14ac:dyDescent="0.2">
      <c r="A7" s="69" t="s">
        <v>19</v>
      </c>
      <c r="B7" s="124">
        <v>0</v>
      </c>
      <c r="C7" s="124">
        <v>0</v>
      </c>
      <c r="D7" s="124">
        <v>1308.4013843940002</v>
      </c>
      <c r="E7" s="124">
        <v>0</v>
      </c>
      <c r="F7" s="124">
        <v>1578.85354067</v>
      </c>
      <c r="G7" s="124">
        <v>661.35744150000005</v>
      </c>
      <c r="H7" s="124">
        <v>838.29385471000001</v>
      </c>
      <c r="I7" s="124">
        <v>0</v>
      </c>
      <c r="J7" s="124">
        <v>1083.8580121868799</v>
      </c>
      <c r="K7" s="124">
        <v>1</v>
      </c>
      <c r="L7" s="124">
        <v>0</v>
      </c>
      <c r="M7" s="124">
        <v>0</v>
      </c>
      <c r="N7" s="124">
        <v>5.4955361796980506</v>
      </c>
      <c r="O7" s="124">
        <v>12</v>
      </c>
      <c r="P7" s="124">
        <v>2099.9916570441101</v>
      </c>
      <c r="Q7" s="124">
        <v>0</v>
      </c>
      <c r="R7" s="124">
        <v>0</v>
      </c>
      <c r="S7" s="124">
        <v>2.574065578589753</v>
      </c>
      <c r="T7" s="124">
        <v>0</v>
      </c>
      <c r="U7" s="124">
        <v>2.3186921476293172</v>
      </c>
      <c r="V7" s="124">
        <v>25.200081100702764</v>
      </c>
      <c r="W7" s="124">
        <v>11.639153677883895</v>
      </c>
      <c r="X7" s="124">
        <v>0</v>
      </c>
      <c r="Y7" s="124">
        <v>2.3189748280900875</v>
      </c>
      <c r="Z7" s="124">
        <v>0</v>
      </c>
      <c r="AA7" s="124">
        <v>0</v>
      </c>
      <c r="AB7" s="124">
        <v>0</v>
      </c>
      <c r="AC7" s="124">
        <v>0.8025365272870536</v>
      </c>
      <c r="AD7" s="124">
        <v>0.22970903522205208</v>
      </c>
      <c r="AE7" s="124">
        <v>1.6820979124343045</v>
      </c>
      <c r="AF7" s="110">
        <v>0</v>
      </c>
      <c r="AG7" s="110">
        <v>0</v>
      </c>
      <c r="AH7" s="110">
        <v>0.2316659020730778</v>
      </c>
      <c r="AI7" s="110">
        <v>0</v>
      </c>
      <c r="AJ7" s="110">
        <v>0.13912152885775902</v>
      </c>
      <c r="AK7" s="110">
        <v>0.75600243302108294</v>
      </c>
      <c r="AL7" s="110">
        <v>1.0475238310095507</v>
      </c>
      <c r="AM7" s="110">
        <v>0</v>
      </c>
      <c r="AN7" s="110">
        <v>0.13913848968540524</v>
      </c>
      <c r="AO7" s="110">
        <v>0</v>
      </c>
      <c r="AP7" s="110">
        <v>0</v>
      </c>
      <c r="AQ7" s="110">
        <v>0</v>
      </c>
      <c r="AR7" s="110">
        <v>2.4076095818611608E-2</v>
      </c>
      <c r="AS7" s="110">
        <v>6.8912710566615618E-3</v>
      </c>
      <c r="AT7" s="110">
        <v>0.10092587474605827</v>
      </c>
      <c r="AU7" s="111">
        <v>2.4453454262682071</v>
      </c>
      <c r="AX7" s="9"/>
      <c r="AY7" s="9"/>
      <c r="AZ7" s="9"/>
      <c r="BA7" s="9"/>
      <c r="BB7" s="9"/>
      <c r="BC7" s="9"/>
      <c r="BD7" s="9"/>
      <c r="BE7" s="9"/>
      <c r="BF7" s="9"/>
      <c r="BG7" s="9"/>
      <c r="BH7" s="9"/>
      <c r="BI7" s="9"/>
      <c r="BJ7" s="9"/>
      <c r="BK7" s="9"/>
      <c r="BL7" s="9"/>
      <c r="BM7" s="9"/>
      <c r="BN7" s="9"/>
      <c r="BO7" s="9"/>
      <c r="BP7" s="9"/>
      <c r="BQ7" s="9"/>
    </row>
    <row r="8" spans="1:69" ht="12.75" x14ac:dyDescent="0.2">
      <c r="A8" s="69" t="s">
        <v>20</v>
      </c>
      <c r="B8" s="124">
        <v>0</v>
      </c>
      <c r="C8" s="124">
        <v>0</v>
      </c>
      <c r="D8" s="124">
        <v>39.860650940419596</v>
      </c>
      <c r="E8" s="124">
        <v>0</v>
      </c>
      <c r="F8" s="124">
        <v>240.46165549</v>
      </c>
      <c r="G8" s="124">
        <v>30.998470480000002</v>
      </c>
      <c r="H8" s="124">
        <v>42.311742559999999</v>
      </c>
      <c r="I8" s="124">
        <v>0</v>
      </c>
      <c r="J8" s="124">
        <v>3109.9304402222801</v>
      </c>
      <c r="K8" s="124">
        <v>1</v>
      </c>
      <c r="L8" s="124">
        <v>0</v>
      </c>
      <c r="M8" s="124">
        <v>0</v>
      </c>
      <c r="N8" s="124">
        <v>7.4626437862784014</v>
      </c>
      <c r="O8" s="124">
        <v>29</v>
      </c>
      <c r="P8" s="124">
        <v>688.82893257196395</v>
      </c>
      <c r="Q8" s="124">
        <v>0</v>
      </c>
      <c r="R8" s="124">
        <v>0</v>
      </c>
      <c r="S8" s="124">
        <v>7.841930675840536E-2</v>
      </c>
      <c r="T8" s="124">
        <v>0</v>
      </c>
      <c r="U8" s="124">
        <v>0</v>
      </c>
      <c r="V8" s="124">
        <v>0.99245825374889762</v>
      </c>
      <c r="W8" s="124">
        <v>0.58747045712898249</v>
      </c>
      <c r="X8" s="124">
        <v>0</v>
      </c>
      <c r="Y8" s="124">
        <v>11.185136265831821</v>
      </c>
      <c r="Z8" s="124">
        <v>0</v>
      </c>
      <c r="AA8" s="124">
        <v>0</v>
      </c>
      <c r="AB8" s="124">
        <v>0</v>
      </c>
      <c r="AC8" s="124">
        <v>1.1850243285249464</v>
      </c>
      <c r="AD8" s="124">
        <v>0.66360387953037259</v>
      </c>
      <c r="AE8" s="124">
        <v>0.44897886604326187</v>
      </c>
      <c r="AF8" s="110">
        <v>0</v>
      </c>
      <c r="AG8" s="110">
        <v>0</v>
      </c>
      <c r="AH8" s="110">
        <v>7.0577376082564831E-3</v>
      </c>
      <c r="AI8" s="110">
        <v>0</v>
      </c>
      <c r="AJ8" s="110">
        <v>0</v>
      </c>
      <c r="AK8" s="110">
        <v>2.9773747612466928E-2</v>
      </c>
      <c r="AL8" s="110">
        <v>5.287234114160843E-2</v>
      </c>
      <c r="AM8" s="110">
        <v>0</v>
      </c>
      <c r="AN8" s="110">
        <v>0.67110817594990924</v>
      </c>
      <c r="AO8" s="110">
        <v>0</v>
      </c>
      <c r="AP8" s="110">
        <v>0</v>
      </c>
      <c r="AQ8" s="110">
        <v>0</v>
      </c>
      <c r="AR8" s="110">
        <v>3.5550729855748392E-2</v>
      </c>
      <c r="AS8" s="110">
        <v>1.9908116385911178E-2</v>
      </c>
      <c r="AT8" s="110">
        <v>2.6938731962595712E-2</v>
      </c>
      <c r="AU8" s="111">
        <v>0.8432095805164963</v>
      </c>
      <c r="AX8" s="9"/>
      <c r="AY8" s="9"/>
      <c r="AZ8" s="9"/>
      <c r="BA8" s="9"/>
      <c r="BB8" s="9"/>
      <c r="BC8" s="9"/>
      <c r="BD8" s="9"/>
      <c r="BE8" s="9"/>
      <c r="BF8" s="9"/>
      <c r="BG8" s="9"/>
      <c r="BH8" s="9"/>
      <c r="BI8" s="9"/>
      <c r="BJ8" s="9"/>
      <c r="BK8" s="9"/>
      <c r="BL8" s="9"/>
      <c r="BM8" s="9"/>
      <c r="BN8" s="9"/>
      <c r="BO8" s="9"/>
      <c r="BP8" s="9"/>
      <c r="BQ8" s="9"/>
    </row>
    <row r="9" spans="1:69" ht="12.75" x14ac:dyDescent="0.2">
      <c r="A9" s="69" t="s">
        <v>21</v>
      </c>
      <c r="B9" s="124">
        <v>0</v>
      </c>
      <c r="C9" s="124">
        <v>0</v>
      </c>
      <c r="D9" s="124">
        <v>801.07907674</v>
      </c>
      <c r="E9" s="124">
        <v>697.78829754055801</v>
      </c>
      <c r="F9" s="124">
        <v>1517.89777779</v>
      </c>
      <c r="G9" s="124">
        <v>168.13937089999999</v>
      </c>
      <c r="H9" s="124">
        <v>0</v>
      </c>
      <c r="I9" s="124">
        <v>698.48934831999998</v>
      </c>
      <c r="J9" s="124">
        <v>853.99152122821488</v>
      </c>
      <c r="K9" s="124">
        <v>1</v>
      </c>
      <c r="L9" s="124">
        <v>0</v>
      </c>
      <c r="M9" s="124">
        <v>0</v>
      </c>
      <c r="N9" s="124">
        <v>1.8527011463330829</v>
      </c>
      <c r="O9" s="124">
        <v>26</v>
      </c>
      <c r="P9" s="124">
        <v>615.93505338800003</v>
      </c>
      <c r="Q9" s="124">
        <v>0</v>
      </c>
      <c r="R9" s="124">
        <v>0</v>
      </c>
      <c r="S9" s="124">
        <v>1.5759919713933535</v>
      </c>
      <c r="T9" s="124">
        <v>2.4855790849211523</v>
      </c>
      <c r="U9" s="124">
        <v>2.2130895582026771</v>
      </c>
      <c r="V9" s="124">
        <v>6.2590687834397407</v>
      </c>
      <c r="W9" s="124">
        <v>0</v>
      </c>
      <c r="X9" s="124">
        <v>10.986866862633859</v>
      </c>
      <c r="Y9" s="124">
        <v>1.3130712928729764</v>
      </c>
      <c r="Z9" s="124">
        <v>0</v>
      </c>
      <c r="AA9" s="124">
        <v>0</v>
      </c>
      <c r="AB9" s="124">
        <v>0</v>
      </c>
      <c r="AC9" s="124">
        <v>9.4217390335346582E-2</v>
      </c>
      <c r="AD9" s="124">
        <v>0.58703420112302196</v>
      </c>
      <c r="AE9" s="124">
        <v>0.38528186694580052</v>
      </c>
      <c r="AF9" s="110">
        <v>0</v>
      </c>
      <c r="AG9" s="110">
        <v>0</v>
      </c>
      <c r="AH9" s="110">
        <v>0.14183927742540184</v>
      </c>
      <c r="AI9" s="110">
        <v>0.22370211764290374</v>
      </c>
      <c r="AJ9" s="110">
        <v>0.13278537349216063</v>
      </c>
      <c r="AK9" s="110">
        <v>0.18777206350319223</v>
      </c>
      <c r="AL9" s="110">
        <v>0</v>
      </c>
      <c r="AM9" s="110">
        <v>0.98881801763704735</v>
      </c>
      <c r="AN9" s="110">
        <v>7.8784277572378589E-2</v>
      </c>
      <c r="AO9" s="110">
        <v>0</v>
      </c>
      <c r="AP9" s="110">
        <v>0</v>
      </c>
      <c r="AQ9" s="110">
        <v>0</v>
      </c>
      <c r="AR9" s="110">
        <v>2.8265217100603974E-3</v>
      </c>
      <c r="AS9" s="110">
        <v>1.761102603369066E-2</v>
      </c>
      <c r="AT9" s="110">
        <v>2.311691201674803E-2</v>
      </c>
      <c r="AU9" s="111">
        <v>1.7972555870335836</v>
      </c>
      <c r="AX9" s="9"/>
      <c r="AY9" s="9"/>
      <c r="AZ9" s="9"/>
      <c r="BA9" s="9"/>
      <c r="BB9" s="9"/>
      <c r="BC9" s="9"/>
      <c r="BD9" s="9"/>
      <c r="BE9" s="9"/>
      <c r="BF9" s="9"/>
      <c r="BG9" s="9"/>
      <c r="BH9" s="9"/>
      <c r="BI9" s="9"/>
      <c r="BJ9" s="9"/>
      <c r="BK9" s="9"/>
      <c r="BL9" s="9"/>
      <c r="BM9" s="9"/>
      <c r="BN9" s="9"/>
      <c r="BO9" s="9"/>
      <c r="BP9" s="9"/>
      <c r="BQ9" s="9"/>
    </row>
    <row r="10" spans="1:69" ht="12.75" x14ac:dyDescent="0.2">
      <c r="A10" s="69" t="s">
        <v>22</v>
      </c>
      <c r="B10" s="124">
        <v>22599.936396078061</v>
      </c>
      <c r="C10" s="124">
        <v>7.4370176158900003</v>
      </c>
      <c r="D10" s="124">
        <v>13350.625572600145</v>
      </c>
      <c r="E10" s="124">
        <v>5472.959161992897</v>
      </c>
      <c r="F10" s="124">
        <v>19967.237763239998</v>
      </c>
      <c r="G10" s="124">
        <v>309.44797167000002</v>
      </c>
      <c r="H10" s="124">
        <v>548.03964189999999</v>
      </c>
      <c r="I10" s="124">
        <v>2173.8872795699999</v>
      </c>
      <c r="J10" s="124">
        <v>11057.893607396001</v>
      </c>
      <c r="K10" s="124">
        <v>10</v>
      </c>
      <c r="L10" s="124">
        <v>0</v>
      </c>
      <c r="M10" s="124">
        <v>22605.933450199998</v>
      </c>
      <c r="N10" s="124">
        <v>69.805033651904537</v>
      </c>
      <c r="O10" s="124">
        <v>424</v>
      </c>
      <c r="P10" s="124">
        <v>49444.537910348401</v>
      </c>
      <c r="Q10" s="124">
        <v>13.220848898017017</v>
      </c>
      <c r="R10" s="124">
        <v>2.5790075893788527</v>
      </c>
      <c r="S10" s="124">
        <v>26.265170725867765</v>
      </c>
      <c r="T10" s="124">
        <v>19.495128928966395</v>
      </c>
      <c r="U10" s="124">
        <v>34.175581431390661</v>
      </c>
      <c r="V10" s="124">
        <v>11.685731161125492</v>
      </c>
      <c r="W10" s="124">
        <v>7.6091666159872018</v>
      </c>
      <c r="X10" s="124">
        <v>34.194093542664575</v>
      </c>
      <c r="Y10" s="124">
        <v>45.965691771301671</v>
      </c>
      <c r="Z10" s="124">
        <v>18.367346938775512</v>
      </c>
      <c r="AA10" s="124">
        <v>0</v>
      </c>
      <c r="AB10" s="124">
        <v>31.616690140139859</v>
      </c>
      <c r="AC10" s="124">
        <v>13.306986311617313</v>
      </c>
      <c r="AD10" s="124">
        <v>10.745278203164881</v>
      </c>
      <c r="AE10" s="124">
        <v>43.053274117169401</v>
      </c>
      <c r="AF10" s="110">
        <v>1.3220848898017019</v>
      </c>
      <c r="AG10" s="110">
        <v>0.15474045536273115</v>
      </c>
      <c r="AH10" s="110">
        <v>2.363865365328099</v>
      </c>
      <c r="AI10" s="110">
        <v>1.7545616036069758</v>
      </c>
      <c r="AJ10" s="110">
        <v>2.0505348858834398</v>
      </c>
      <c r="AK10" s="110">
        <v>0.35057193483376475</v>
      </c>
      <c r="AL10" s="110">
        <v>0.68482499543884823</v>
      </c>
      <c r="AM10" s="110">
        <v>3.0774684188398123</v>
      </c>
      <c r="AN10" s="110">
        <v>2.7579415062781001</v>
      </c>
      <c r="AO10" s="110">
        <v>1.1020408163265307</v>
      </c>
      <c r="AP10" s="110">
        <v>0</v>
      </c>
      <c r="AQ10" s="110">
        <v>2.845502112612587</v>
      </c>
      <c r="AR10" s="110">
        <v>0.39920958934851941</v>
      </c>
      <c r="AS10" s="110">
        <v>0.3223583460949464</v>
      </c>
      <c r="AT10" s="110">
        <v>2.583196447030164</v>
      </c>
      <c r="AU10" s="111">
        <v>21.768901366786221</v>
      </c>
      <c r="AX10" s="9"/>
      <c r="AY10" s="9"/>
      <c r="AZ10" s="9"/>
      <c r="BA10" s="9"/>
      <c r="BB10" s="9"/>
      <c r="BC10" s="9"/>
      <c r="BD10" s="9"/>
      <c r="BE10" s="9"/>
      <c r="BF10" s="9"/>
      <c r="BG10" s="9"/>
      <c r="BH10" s="9"/>
      <c r="BI10" s="9"/>
      <c r="BJ10" s="9"/>
      <c r="BK10" s="9"/>
      <c r="BL10" s="9"/>
      <c r="BM10" s="9"/>
      <c r="BN10" s="9"/>
      <c r="BO10" s="9"/>
      <c r="BP10" s="9"/>
      <c r="BQ10" s="9"/>
    </row>
    <row r="11" spans="1:69" ht="12.75" x14ac:dyDescent="0.2">
      <c r="A11" s="69" t="s">
        <v>23</v>
      </c>
      <c r="B11" s="124">
        <v>38.042512334199998</v>
      </c>
      <c r="C11" s="124">
        <v>0</v>
      </c>
      <c r="D11" s="124">
        <v>10561.126787355799</v>
      </c>
      <c r="E11" s="124">
        <v>11719.30628576868</v>
      </c>
      <c r="F11" s="124">
        <v>19508.331082770001</v>
      </c>
      <c r="G11" s="124">
        <v>60.894340309999997</v>
      </c>
      <c r="H11" s="124">
        <v>2982.1720519700002</v>
      </c>
      <c r="I11" s="124">
        <v>2795.7937146300001</v>
      </c>
      <c r="J11" s="124">
        <v>5325.1511449463706</v>
      </c>
      <c r="K11" s="124">
        <v>20</v>
      </c>
      <c r="L11" s="124">
        <v>33.799999999999997</v>
      </c>
      <c r="M11" s="124">
        <v>0</v>
      </c>
      <c r="N11" s="124">
        <v>52.586100126939662</v>
      </c>
      <c r="O11" s="124">
        <v>278</v>
      </c>
      <c r="P11" s="124">
        <v>49536.445864385503</v>
      </c>
      <c r="Q11" s="124">
        <v>2.2254677998062345E-2</v>
      </c>
      <c r="R11" s="124">
        <v>0</v>
      </c>
      <c r="S11" s="124">
        <v>20.77728842135533</v>
      </c>
      <c r="T11" s="124">
        <v>41.745129140688299</v>
      </c>
      <c r="U11" s="124">
        <v>33.380550223952255</v>
      </c>
      <c r="V11" s="124">
        <v>2.1405468426290026</v>
      </c>
      <c r="W11" s="124">
        <v>41.405479250204905</v>
      </c>
      <c r="X11" s="124">
        <v>43.976351811102973</v>
      </c>
      <c r="Y11" s="124">
        <v>20.879016956640292</v>
      </c>
      <c r="Z11" s="124">
        <v>38.775510204081634</v>
      </c>
      <c r="AA11" s="124">
        <v>14.112734864300624</v>
      </c>
      <c r="AB11" s="124">
        <v>0</v>
      </c>
      <c r="AC11" s="124">
        <v>9.9589071310001884</v>
      </c>
      <c r="AD11" s="124">
        <v>7.0188871873404794</v>
      </c>
      <c r="AE11" s="124">
        <v>43.133586221983805</v>
      </c>
      <c r="AF11" s="110">
        <v>2.2254677998062348E-3</v>
      </c>
      <c r="AG11" s="110">
        <v>0</v>
      </c>
      <c r="AH11" s="110">
        <v>1.86995595792198</v>
      </c>
      <c r="AI11" s="110">
        <v>3.7570616226619475</v>
      </c>
      <c r="AJ11" s="110">
        <v>2.0028330134371353</v>
      </c>
      <c r="AK11" s="110">
        <v>6.421640527887007E-2</v>
      </c>
      <c r="AL11" s="110">
        <v>3.7264931325184421</v>
      </c>
      <c r="AM11" s="110">
        <v>3.9578716629992678</v>
      </c>
      <c r="AN11" s="110">
        <v>1.2527410173984175</v>
      </c>
      <c r="AO11" s="110">
        <v>2.3265306122448979</v>
      </c>
      <c r="AP11" s="110">
        <v>0.84676409185803736</v>
      </c>
      <c r="AQ11" s="110">
        <v>0</v>
      </c>
      <c r="AR11" s="110">
        <v>0.29876721393000566</v>
      </c>
      <c r="AS11" s="110">
        <v>0.21056661562021436</v>
      </c>
      <c r="AT11" s="110">
        <v>2.5880151733190284</v>
      </c>
      <c r="AU11" s="111">
        <v>22.904041986988048</v>
      </c>
      <c r="AX11" s="9"/>
      <c r="AY11" s="9"/>
      <c r="AZ11" s="9"/>
      <c r="BA11" s="9"/>
      <c r="BB11" s="9"/>
      <c r="BC11" s="9"/>
      <c r="BD11" s="9"/>
      <c r="BE11" s="9"/>
      <c r="BF11" s="9"/>
      <c r="BG11" s="9"/>
      <c r="BH11" s="9"/>
      <c r="BI11" s="9"/>
      <c r="BJ11" s="9"/>
      <c r="BK11" s="9"/>
      <c r="BL11" s="9"/>
      <c r="BM11" s="9"/>
      <c r="BN11" s="9"/>
      <c r="BO11" s="9"/>
      <c r="BP11" s="9"/>
      <c r="BQ11" s="9"/>
    </row>
    <row r="12" spans="1:69" ht="12.75" x14ac:dyDescent="0.2">
      <c r="A12" s="69" t="s">
        <v>24</v>
      </c>
      <c r="B12" s="124">
        <v>42779.418663800003</v>
      </c>
      <c r="C12" s="124">
        <v>0</v>
      </c>
      <c r="D12" s="124">
        <v>15118.0099749945</v>
      </c>
      <c r="E12" s="124">
        <v>6520.1493718941947</v>
      </c>
      <c r="F12" s="124">
        <v>23557.643544189999</v>
      </c>
      <c r="G12" s="124">
        <v>705.74046966000003</v>
      </c>
      <c r="H12" s="124">
        <v>256.60292965000002</v>
      </c>
      <c r="I12" s="124">
        <v>2.3662349999999999E-2</v>
      </c>
      <c r="J12" s="124">
        <v>4815.9875394916198</v>
      </c>
      <c r="K12" s="124">
        <v>5</v>
      </c>
      <c r="L12" s="124">
        <v>7.1</v>
      </c>
      <c r="M12" s="124">
        <v>0</v>
      </c>
      <c r="N12" s="124">
        <v>36.46123170757474</v>
      </c>
      <c r="O12" s="124">
        <v>297</v>
      </c>
      <c r="P12" s="124">
        <v>17271.642542851176</v>
      </c>
      <c r="Q12" s="124">
        <v>25.0257443289645</v>
      </c>
      <c r="R12" s="124">
        <v>0</v>
      </c>
      <c r="S12" s="124">
        <v>29.742210270920534</v>
      </c>
      <c r="T12" s="124">
        <v>23.225306251857898</v>
      </c>
      <c r="U12" s="124">
        <v>40.395766851875365</v>
      </c>
      <c r="V12" s="124">
        <v>26.904518819364064</v>
      </c>
      <c r="W12" s="124">
        <v>3.5627613343590365</v>
      </c>
      <c r="X12" s="124">
        <v>3.7219621134142406E-4</v>
      </c>
      <c r="Y12" s="124">
        <v>18.650899806572848</v>
      </c>
      <c r="Z12" s="124">
        <v>8.1632653061224492</v>
      </c>
      <c r="AA12" s="124">
        <v>2.9645093945720249</v>
      </c>
      <c r="AB12" s="124">
        <v>0</v>
      </c>
      <c r="AC12" s="124">
        <v>6.8235598595334217</v>
      </c>
      <c r="AD12" s="124">
        <v>7.5038284839203673</v>
      </c>
      <c r="AE12" s="124">
        <v>14.939570879970516</v>
      </c>
      <c r="AF12" s="110">
        <v>2.5025744328964503</v>
      </c>
      <c r="AG12" s="110">
        <v>0</v>
      </c>
      <c r="AH12" s="110">
        <v>2.6767989243828483</v>
      </c>
      <c r="AI12" s="110">
        <v>2.090277562667211</v>
      </c>
      <c r="AJ12" s="110">
        <v>2.423746011112522</v>
      </c>
      <c r="AK12" s="110">
        <v>0.80713556458092184</v>
      </c>
      <c r="AL12" s="110">
        <v>0.32064852009231332</v>
      </c>
      <c r="AM12" s="110">
        <v>3.3497659020728167E-5</v>
      </c>
      <c r="AN12" s="110">
        <v>1.1190539883943709</v>
      </c>
      <c r="AO12" s="110">
        <v>0.48979591836734693</v>
      </c>
      <c r="AP12" s="110">
        <v>0.1778705636743215</v>
      </c>
      <c r="AQ12" s="110">
        <v>0</v>
      </c>
      <c r="AR12" s="110">
        <v>0.20470679578600265</v>
      </c>
      <c r="AS12" s="110">
        <v>0.22511485451761101</v>
      </c>
      <c r="AT12" s="110">
        <v>0.89637425279823091</v>
      </c>
      <c r="AU12" s="111">
        <v>13.93413088692917</v>
      </c>
      <c r="AX12" s="9"/>
      <c r="AY12" s="9"/>
      <c r="AZ12" s="9"/>
      <c r="BA12" s="9"/>
      <c r="BB12" s="9"/>
      <c r="BC12" s="9"/>
      <c r="BD12" s="9"/>
      <c r="BE12" s="9"/>
      <c r="BF12" s="9"/>
      <c r="BG12" s="9"/>
      <c r="BH12" s="9"/>
      <c r="BI12" s="9"/>
      <c r="BJ12" s="9"/>
      <c r="BK12" s="9"/>
      <c r="BL12" s="9"/>
      <c r="BM12" s="9"/>
      <c r="BN12" s="9"/>
      <c r="BO12" s="9"/>
      <c r="BP12" s="9"/>
      <c r="BQ12" s="9"/>
    </row>
    <row r="13" spans="1:69" ht="12.75" x14ac:dyDescent="0.2">
      <c r="A13" s="69" t="s">
        <v>25</v>
      </c>
      <c r="B13" s="124">
        <v>0</v>
      </c>
      <c r="C13" s="124">
        <v>288.36741879000004</v>
      </c>
      <c r="D13" s="124">
        <v>9288.6503592554982</v>
      </c>
      <c r="E13" s="124">
        <v>6186.1657718555407</v>
      </c>
      <c r="F13" s="124">
        <v>11234.254152699999</v>
      </c>
      <c r="G13" s="124">
        <v>218.38250503</v>
      </c>
      <c r="H13" s="124">
        <v>2160.1307644200001</v>
      </c>
      <c r="I13" s="124">
        <v>275.67697464000003</v>
      </c>
      <c r="J13" s="124">
        <v>3683.7148812145201</v>
      </c>
      <c r="K13" s="124">
        <v>5</v>
      </c>
      <c r="L13" s="124">
        <v>0</v>
      </c>
      <c r="M13" s="124">
        <v>0</v>
      </c>
      <c r="N13" s="124">
        <v>23.683249449580057</v>
      </c>
      <c r="O13" s="124">
        <v>302</v>
      </c>
      <c r="P13" s="124">
        <v>22760.084413131961</v>
      </c>
      <c r="Q13" s="124">
        <v>0</v>
      </c>
      <c r="R13" s="124">
        <v>100</v>
      </c>
      <c r="S13" s="124">
        <v>18.27389931445915</v>
      </c>
      <c r="T13" s="124">
        <v>22.035629305585378</v>
      </c>
      <c r="U13" s="124">
        <v>19.046155777101578</v>
      </c>
      <c r="V13" s="124">
        <v>8.1885516615843681</v>
      </c>
      <c r="W13" s="124">
        <v>29.991981678199071</v>
      </c>
      <c r="X13" s="124">
        <v>4.3362525495174342</v>
      </c>
      <c r="Y13" s="124">
        <v>13.696036376759499</v>
      </c>
      <c r="Z13" s="124">
        <v>8.1632653061224492</v>
      </c>
      <c r="AA13" s="124">
        <v>0</v>
      </c>
      <c r="AB13" s="124">
        <v>0</v>
      </c>
      <c r="AC13" s="124">
        <v>4.3389869150906133</v>
      </c>
      <c r="AD13" s="124">
        <v>7.6314446145992854</v>
      </c>
      <c r="AE13" s="124">
        <v>19.735546629531846</v>
      </c>
      <c r="AF13" s="110">
        <v>0</v>
      </c>
      <c r="AG13" s="110">
        <v>6</v>
      </c>
      <c r="AH13" s="110">
        <v>1.6446509383013237</v>
      </c>
      <c r="AI13" s="110">
        <v>1.9832066375026842</v>
      </c>
      <c r="AJ13" s="110">
        <v>1.1427693466260946</v>
      </c>
      <c r="AK13" s="110">
        <v>0.24565654984753105</v>
      </c>
      <c r="AL13" s="110">
        <v>2.6992783510379166</v>
      </c>
      <c r="AM13" s="110">
        <v>0.39026272945656915</v>
      </c>
      <c r="AN13" s="110">
        <v>0.82176218260556999</v>
      </c>
      <c r="AO13" s="110">
        <v>0.48979591836734693</v>
      </c>
      <c r="AP13" s="110">
        <v>0</v>
      </c>
      <c r="AQ13" s="110">
        <v>0</v>
      </c>
      <c r="AR13" s="110">
        <v>0.13016960745271838</v>
      </c>
      <c r="AS13" s="110">
        <v>0.22894333843797854</v>
      </c>
      <c r="AT13" s="110">
        <v>1.1841327977719107</v>
      </c>
      <c r="AU13" s="111">
        <v>16.960628397407643</v>
      </c>
      <c r="AX13" s="9"/>
      <c r="AY13" s="9"/>
      <c r="AZ13" s="9"/>
      <c r="BA13" s="9"/>
      <c r="BB13" s="9"/>
      <c r="BC13" s="9"/>
      <c r="BD13" s="9"/>
      <c r="BE13" s="9"/>
      <c r="BF13" s="9"/>
      <c r="BG13" s="9"/>
      <c r="BH13" s="9"/>
      <c r="BI13" s="9"/>
      <c r="BJ13" s="9"/>
      <c r="BK13" s="9"/>
      <c r="BL13" s="9"/>
      <c r="BM13" s="9"/>
      <c r="BN13" s="9"/>
      <c r="BO13" s="9"/>
      <c r="BP13" s="9"/>
      <c r="BQ13" s="9"/>
    </row>
    <row r="14" spans="1:69" ht="12.75" x14ac:dyDescent="0.2">
      <c r="A14" s="69" t="s">
        <v>26</v>
      </c>
      <c r="B14" s="124">
        <v>0</v>
      </c>
      <c r="C14" s="124">
        <v>52.493597029100002</v>
      </c>
      <c r="D14" s="124">
        <v>7074.6378210028215</v>
      </c>
      <c r="E14" s="124">
        <v>6364.4259167498931</v>
      </c>
      <c r="F14" s="124">
        <v>7691.0794869800002</v>
      </c>
      <c r="G14" s="124">
        <v>5.1551661800000002</v>
      </c>
      <c r="H14" s="124">
        <v>0</v>
      </c>
      <c r="I14" s="124">
        <v>6357.4935152400003</v>
      </c>
      <c r="J14" s="124">
        <v>2152.98577826766</v>
      </c>
      <c r="K14" s="124">
        <v>4</v>
      </c>
      <c r="L14" s="124">
        <v>0</v>
      </c>
      <c r="M14" s="124">
        <v>0</v>
      </c>
      <c r="N14" s="124">
        <v>17.236552222908077</v>
      </c>
      <c r="O14" s="124">
        <v>122</v>
      </c>
      <c r="P14" s="124">
        <v>1639.518069104</v>
      </c>
      <c r="Q14" s="124">
        <v>0</v>
      </c>
      <c r="R14" s="124">
        <v>18.20371984094632</v>
      </c>
      <c r="S14" s="124">
        <v>13.918192011442269</v>
      </c>
      <c r="T14" s="124">
        <v>22.67060654637045</v>
      </c>
      <c r="U14" s="124">
        <v>12.90779573020157</v>
      </c>
      <c r="V14" s="124">
        <v>0</v>
      </c>
      <c r="W14" s="124">
        <v>0</v>
      </c>
      <c r="X14" s="124">
        <v>100</v>
      </c>
      <c r="Y14" s="124">
        <v>6.9975140749993558</v>
      </c>
      <c r="Z14" s="124">
        <v>6.1224489795918364</v>
      </c>
      <c r="AA14" s="124">
        <v>0</v>
      </c>
      <c r="AB14" s="124">
        <v>0</v>
      </c>
      <c r="AC14" s="124">
        <v>3.0854799695490107</v>
      </c>
      <c r="AD14" s="124">
        <v>3.0372639101582442</v>
      </c>
      <c r="AE14" s="124">
        <v>1.2797213885919769</v>
      </c>
      <c r="AF14" s="110">
        <v>0</v>
      </c>
      <c r="AG14" s="110">
        <v>1.0922231904567792</v>
      </c>
      <c r="AH14" s="110">
        <v>1.2526372810298043</v>
      </c>
      <c r="AI14" s="110">
        <v>2.0403545891733406</v>
      </c>
      <c r="AJ14" s="110">
        <v>0.77446774381209416</v>
      </c>
      <c r="AK14" s="110">
        <v>0</v>
      </c>
      <c r="AL14" s="110">
        <v>0</v>
      </c>
      <c r="AM14" s="110">
        <v>9.0000000000000018</v>
      </c>
      <c r="AN14" s="110">
        <v>0.41985084449996135</v>
      </c>
      <c r="AO14" s="110">
        <v>0.36734693877551017</v>
      </c>
      <c r="AP14" s="110">
        <v>0</v>
      </c>
      <c r="AQ14" s="110">
        <v>0</v>
      </c>
      <c r="AR14" s="110">
        <v>9.2564399086470323E-2</v>
      </c>
      <c r="AS14" s="110">
        <v>9.1117917304747317E-2</v>
      </c>
      <c r="AT14" s="110">
        <v>7.6783283315518619E-2</v>
      </c>
      <c r="AU14" s="111">
        <v>15.207346187454228</v>
      </c>
      <c r="AX14" s="9"/>
      <c r="AY14" s="9"/>
      <c r="AZ14" s="9"/>
      <c r="BA14" s="9"/>
      <c r="BB14" s="9"/>
      <c r="BC14" s="9"/>
      <c r="BD14" s="9"/>
      <c r="BE14" s="9"/>
      <c r="BF14" s="9"/>
      <c r="BG14" s="9"/>
      <c r="BH14" s="9"/>
      <c r="BI14" s="9"/>
      <c r="BJ14" s="9"/>
      <c r="BK14" s="9"/>
      <c r="BL14" s="9"/>
      <c r="BM14" s="9"/>
      <c r="BN14" s="9"/>
      <c r="BO14" s="9"/>
      <c r="BP14" s="9"/>
      <c r="BQ14" s="9"/>
    </row>
    <row r="15" spans="1:69" ht="12.75" x14ac:dyDescent="0.2">
      <c r="A15" s="69" t="s">
        <v>27</v>
      </c>
      <c r="B15" s="124">
        <v>170941.64353900001</v>
      </c>
      <c r="C15" s="124">
        <v>159.32329018300001</v>
      </c>
      <c r="D15" s="124">
        <v>50830.149599794997</v>
      </c>
      <c r="E15" s="124">
        <v>21730.50263301047</v>
      </c>
      <c r="F15" s="124">
        <v>57962.306556219999</v>
      </c>
      <c r="G15" s="124">
        <v>2609.1240688900002</v>
      </c>
      <c r="H15" s="124">
        <v>6428.18961562</v>
      </c>
      <c r="I15" s="124">
        <v>1196.4354189400001</v>
      </c>
      <c r="J15" s="124">
        <v>10155.9357089194</v>
      </c>
      <c r="K15" s="124">
        <v>10</v>
      </c>
      <c r="L15" s="124">
        <v>88.3</v>
      </c>
      <c r="M15" s="124">
        <v>0</v>
      </c>
      <c r="N15" s="124">
        <v>82.097310324949291</v>
      </c>
      <c r="O15" s="124">
        <v>301</v>
      </c>
      <c r="P15" s="124">
        <v>114613.50686089355</v>
      </c>
      <c r="Q15" s="124">
        <v>100</v>
      </c>
      <c r="R15" s="124">
        <v>55.250101017488809</v>
      </c>
      <c r="S15" s="124">
        <v>100</v>
      </c>
      <c r="T15" s="124">
        <v>77.405830736643196</v>
      </c>
      <c r="U15" s="124">
        <v>100</v>
      </c>
      <c r="V15" s="124">
        <v>100</v>
      </c>
      <c r="W15" s="124">
        <v>89.251145509901676</v>
      </c>
      <c r="X15" s="124">
        <v>18.819294366119912</v>
      </c>
      <c r="Y15" s="124">
        <v>42.018693516311309</v>
      </c>
      <c r="Z15" s="124">
        <v>18.367346938775512</v>
      </c>
      <c r="AA15" s="124">
        <v>36.868475991649269</v>
      </c>
      <c r="AB15" s="124">
        <v>0</v>
      </c>
      <c r="AC15" s="124">
        <v>15.697117823057166</v>
      </c>
      <c r="AD15" s="124">
        <v>7.6059213884635017</v>
      </c>
      <c r="AE15" s="124">
        <v>100</v>
      </c>
      <c r="AF15" s="110">
        <v>10</v>
      </c>
      <c r="AG15" s="110">
        <v>3.3150060610493286</v>
      </c>
      <c r="AH15" s="110">
        <v>9.0000000000000018</v>
      </c>
      <c r="AI15" s="110">
        <v>6.9665247662978889</v>
      </c>
      <c r="AJ15" s="110">
        <v>6</v>
      </c>
      <c r="AK15" s="110">
        <v>3</v>
      </c>
      <c r="AL15" s="110">
        <v>8.032603095891151</v>
      </c>
      <c r="AM15" s="110">
        <v>1.6937364929507923</v>
      </c>
      <c r="AN15" s="110">
        <v>2.5211216109786783</v>
      </c>
      <c r="AO15" s="110">
        <v>1.1020408163265307</v>
      </c>
      <c r="AP15" s="110">
        <v>2.2121085594989562</v>
      </c>
      <c r="AQ15" s="110">
        <v>0</v>
      </c>
      <c r="AR15" s="110">
        <v>0.47091353469171499</v>
      </c>
      <c r="AS15" s="110">
        <v>0.22817764165390506</v>
      </c>
      <c r="AT15" s="110">
        <v>6</v>
      </c>
      <c r="AU15" s="111">
        <v>60.542232579338958</v>
      </c>
      <c r="AX15" s="9"/>
      <c r="AY15" s="9"/>
      <c r="AZ15" s="9"/>
      <c r="BA15" s="9"/>
      <c r="BB15" s="9"/>
      <c r="BC15" s="9"/>
      <c r="BD15" s="9"/>
      <c r="BE15" s="9"/>
      <c r="BF15" s="9"/>
      <c r="BG15" s="9"/>
      <c r="BH15" s="9"/>
      <c r="BI15" s="9"/>
      <c r="BJ15" s="9"/>
      <c r="BK15" s="9"/>
      <c r="BL15" s="9"/>
      <c r="BM15" s="9"/>
      <c r="BN15" s="9"/>
      <c r="BO15" s="9"/>
      <c r="BP15" s="9"/>
      <c r="BQ15" s="9"/>
    </row>
    <row r="16" spans="1:69" ht="12.75" x14ac:dyDescent="0.2">
      <c r="A16" s="69" t="s">
        <v>28</v>
      </c>
      <c r="B16" s="124">
        <v>2517.1440910199999</v>
      </c>
      <c r="C16" s="124">
        <v>0</v>
      </c>
      <c r="D16" s="124">
        <v>0</v>
      </c>
      <c r="E16" s="124">
        <v>0</v>
      </c>
      <c r="F16" s="124">
        <v>283.62246765999998</v>
      </c>
      <c r="G16" s="124">
        <v>41.346376370000002</v>
      </c>
      <c r="H16" s="124">
        <v>0</v>
      </c>
      <c r="I16" s="124">
        <v>0</v>
      </c>
      <c r="J16" s="124">
        <v>553.9318436308771</v>
      </c>
      <c r="K16" s="124">
        <v>2</v>
      </c>
      <c r="L16" s="124">
        <v>0</v>
      </c>
      <c r="M16" s="124">
        <v>2468.9914552999999</v>
      </c>
      <c r="N16" s="124">
        <v>2.5433577537751808</v>
      </c>
      <c r="O16" s="124">
        <v>3</v>
      </c>
      <c r="P16" s="124">
        <v>5098.4285587499999</v>
      </c>
      <c r="Q16" s="124">
        <v>1.4725166079532388</v>
      </c>
      <c r="R16" s="124">
        <v>0</v>
      </c>
      <c r="S16" s="124">
        <v>0</v>
      </c>
      <c r="T16" s="124">
        <v>0</v>
      </c>
      <c r="U16" s="124">
        <v>7.4773791870699782E-2</v>
      </c>
      <c r="V16" s="124">
        <v>1.3898480182438091</v>
      </c>
      <c r="W16" s="124">
        <v>0</v>
      </c>
      <c r="X16" s="124">
        <v>0</v>
      </c>
      <c r="Y16" s="124">
        <v>0</v>
      </c>
      <c r="Z16" s="124">
        <v>2.0408163265306123</v>
      </c>
      <c r="AA16" s="124">
        <v>0</v>
      </c>
      <c r="AB16" s="124">
        <v>3.4531349025174825</v>
      </c>
      <c r="AC16" s="124">
        <v>0.22850985420832379</v>
      </c>
      <c r="AD16" s="124">
        <v>0</v>
      </c>
      <c r="AE16" s="124">
        <v>4.3022278157934828</v>
      </c>
      <c r="AF16" s="110">
        <v>0.1472516607953239</v>
      </c>
      <c r="AG16" s="110">
        <v>0</v>
      </c>
      <c r="AH16" s="110">
        <v>0</v>
      </c>
      <c r="AI16" s="110">
        <v>0</v>
      </c>
      <c r="AJ16" s="110">
        <v>4.486427512241987E-3</v>
      </c>
      <c r="AK16" s="110">
        <v>4.1695440547314271E-2</v>
      </c>
      <c r="AL16" s="110">
        <v>0</v>
      </c>
      <c r="AM16" s="110">
        <v>0</v>
      </c>
      <c r="AN16" s="110">
        <v>0</v>
      </c>
      <c r="AO16" s="110">
        <v>0.12244897959183673</v>
      </c>
      <c r="AP16" s="110">
        <v>0</v>
      </c>
      <c r="AQ16" s="110">
        <v>0.31078214122657338</v>
      </c>
      <c r="AR16" s="110">
        <v>6.8552956262497135E-3</v>
      </c>
      <c r="AS16" s="110">
        <v>0</v>
      </c>
      <c r="AT16" s="110">
        <v>0.25813366894760897</v>
      </c>
      <c r="AU16" s="111">
        <v>0.89165361424714895</v>
      </c>
      <c r="AX16" s="9"/>
      <c r="AY16" s="9"/>
      <c r="AZ16" s="9"/>
      <c r="BA16" s="9"/>
      <c r="BB16" s="9"/>
      <c r="BC16" s="9"/>
      <c r="BD16" s="9"/>
      <c r="BE16" s="9"/>
      <c r="BF16" s="9"/>
      <c r="BG16" s="9"/>
      <c r="BH16" s="9"/>
      <c r="BI16" s="9"/>
      <c r="BJ16" s="9"/>
      <c r="BK16" s="9"/>
      <c r="BL16" s="9"/>
      <c r="BM16" s="9"/>
      <c r="BN16" s="9"/>
      <c r="BO16" s="9"/>
      <c r="BP16" s="9"/>
      <c r="BQ16" s="9"/>
    </row>
    <row r="17" spans="1:69" ht="12.75" x14ac:dyDescent="0.2">
      <c r="A17" s="69" t="s">
        <v>29</v>
      </c>
      <c r="B17" s="124">
        <v>14905.798004300001</v>
      </c>
      <c r="C17" s="124">
        <v>117.2837761863762</v>
      </c>
      <c r="D17" s="124">
        <v>4903.487919211273</v>
      </c>
      <c r="E17" s="124">
        <v>3577.19116562831</v>
      </c>
      <c r="F17" s="124">
        <v>8474.4915661499999</v>
      </c>
      <c r="G17" s="124">
        <v>20.615912519999998</v>
      </c>
      <c r="H17" s="124">
        <v>105.73805780000001</v>
      </c>
      <c r="I17" s="124">
        <v>3579.7962680199998</v>
      </c>
      <c r="J17" s="124">
        <v>9452.0166454178088</v>
      </c>
      <c r="K17" s="124">
        <v>19</v>
      </c>
      <c r="L17" s="124">
        <v>0</v>
      </c>
      <c r="M17" s="124">
        <v>0</v>
      </c>
      <c r="N17" s="124">
        <v>84.908804900000007</v>
      </c>
      <c r="O17" s="124">
        <v>1966</v>
      </c>
      <c r="P17" s="124">
        <v>10051.127437167546</v>
      </c>
      <c r="Q17" s="124">
        <v>8.7198167138829863</v>
      </c>
      <c r="R17" s="124">
        <v>40.671646151462987</v>
      </c>
      <c r="S17" s="124">
        <v>9.6468099303627657</v>
      </c>
      <c r="T17" s="124">
        <v>12.742248007582335</v>
      </c>
      <c r="U17" s="124">
        <v>14.265015133907935</v>
      </c>
      <c r="V17" s="124">
        <v>0.5937377487077401</v>
      </c>
      <c r="W17" s="124">
        <v>1.4681027391772061</v>
      </c>
      <c r="X17" s="124">
        <v>56.308296020099988</v>
      </c>
      <c r="Y17" s="124">
        <v>38.938319897999548</v>
      </c>
      <c r="Z17" s="124">
        <v>36.734693877551024</v>
      </c>
      <c r="AA17" s="124">
        <v>0</v>
      </c>
      <c r="AB17" s="124">
        <v>0</v>
      </c>
      <c r="AC17" s="124">
        <v>16.243789685138385</v>
      </c>
      <c r="AD17" s="124">
        <v>50.102092904543142</v>
      </c>
      <c r="AE17" s="124">
        <v>8.6300542330485808</v>
      </c>
      <c r="AF17" s="110">
        <v>0.87198167138829863</v>
      </c>
      <c r="AG17" s="110">
        <v>2.4402987690877791</v>
      </c>
      <c r="AH17" s="110">
        <v>0.86821289373264898</v>
      </c>
      <c r="AI17" s="110">
        <v>1.1468023206824103</v>
      </c>
      <c r="AJ17" s="110">
        <v>0.85590090803447605</v>
      </c>
      <c r="AK17" s="110">
        <v>1.7812132461232203E-2</v>
      </c>
      <c r="AL17" s="110">
        <v>0.13212924652594857</v>
      </c>
      <c r="AM17" s="110">
        <v>5.0677466418089994</v>
      </c>
      <c r="AN17" s="110">
        <v>2.3362991938799729</v>
      </c>
      <c r="AO17" s="110">
        <v>2.2040816326530615</v>
      </c>
      <c r="AP17" s="110">
        <v>0</v>
      </c>
      <c r="AQ17" s="110">
        <v>0</v>
      </c>
      <c r="AR17" s="110">
        <v>0.48731369055415152</v>
      </c>
      <c r="AS17" s="110">
        <v>1.5030627871362943</v>
      </c>
      <c r="AT17" s="110">
        <v>0.51780325398291482</v>
      </c>
      <c r="AU17" s="111">
        <v>18.449445141928191</v>
      </c>
      <c r="AX17" s="9"/>
      <c r="AY17" s="9"/>
      <c r="AZ17" s="9"/>
      <c r="BA17" s="9"/>
      <c r="BB17" s="9"/>
      <c r="BC17" s="9"/>
      <c r="BD17" s="9"/>
      <c r="BE17" s="9"/>
      <c r="BF17" s="9"/>
      <c r="BG17" s="9"/>
      <c r="BH17" s="9"/>
      <c r="BI17" s="9"/>
      <c r="BJ17" s="9"/>
      <c r="BK17" s="9"/>
      <c r="BL17" s="9"/>
      <c r="BM17" s="9"/>
      <c r="BN17" s="9"/>
      <c r="BO17" s="9"/>
      <c r="BP17" s="9"/>
      <c r="BQ17" s="9"/>
    </row>
    <row r="18" spans="1:69" ht="12.75" x14ac:dyDescent="0.2">
      <c r="A18" s="69" t="s">
        <v>30</v>
      </c>
      <c r="B18" s="124">
        <v>0</v>
      </c>
      <c r="C18" s="124">
        <v>0</v>
      </c>
      <c r="D18" s="124">
        <v>165.51689285819401</v>
      </c>
      <c r="E18" s="124">
        <v>0</v>
      </c>
      <c r="F18" s="124">
        <v>953.46227317</v>
      </c>
      <c r="G18" s="124">
        <v>69.41614045</v>
      </c>
      <c r="H18" s="124">
        <v>71.318526120000001</v>
      </c>
      <c r="I18" s="124">
        <v>107.09085245999999</v>
      </c>
      <c r="J18" s="124">
        <v>3281.5216268204699</v>
      </c>
      <c r="K18" s="124">
        <v>7</v>
      </c>
      <c r="L18" s="124">
        <v>0</v>
      </c>
      <c r="M18" s="124">
        <v>0</v>
      </c>
      <c r="N18" s="124">
        <v>12.996318705344182</v>
      </c>
      <c r="O18" s="124">
        <v>19</v>
      </c>
      <c r="P18" s="124">
        <v>2948.9247461370501</v>
      </c>
      <c r="Q18" s="124">
        <v>0</v>
      </c>
      <c r="R18" s="124">
        <v>0</v>
      </c>
      <c r="S18" s="124">
        <v>0.32562739665606166</v>
      </c>
      <c r="T18" s="124">
        <v>0</v>
      </c>
      <c r="U18" s="124">
        <v>1.2352353236564391</v>
      </c>
      <c r="V18" s="124">
        <v>2.4678088207244864</v>
      </c>
      <c r="W18" s="124">
        <v>0.99021039093507102</v>
      </c>
      <c r="X18" s="124">
        <v>1.6844822916969542</v>
      </c>
      <c r="Y18" s="124">
        <v>11.936025099134</v>
      </c>
      <c r="Z18" s="124">
        <v>12.244897959183673</v>
      </c>
      <c r="AA18" s="124">
        <v>0</v>
      </c>
      <c r="AB18" s="124">
        <v>0</v>
      </c>
      <c r="AC18" s="124">
        <v>2.2610016393128443</v>
      </c>
      <c r="AD18" s="124">
        <v>0.40837161817253703</v>
      </c>
      <c r="AE18" s="124">
        <v>2.4239227517090689</v>
      </c>
      <c r="AF18" s="110">
        <v>0</v>
      </c>
      <c r="AG18" s="110">
        <v>0</v>
      </c>
      <c r="AH18" s="110">
        <v>2.9306465699045554E-2</v>
      </c>
      <c r="AI18" s="110">
        <v>0</v>
      </c>
      <c r="AJ18" s="110">
        <v>7.4114119419386337E-2</v>
      </c>
      <c r="AK18" s="110">
        <v>7.4034264621734583E-2</v>
      </c>
      <c r="AL18" s="110">
        <v>8.9118935184156409E-2</v>
      </c>
      <c r="AM18" s="110">
        <v>0.15160340625272589</v>
      </c>
      <c r="AN18" s="110">
        <v>0.71616150594803996</v>
      </c>
      <c r="AO18" s="110">
        <v>0.73469387755102034</v>
      </c>
      <c r="AP18" s="110">
        <v>0</v>
      </c>
      <c r="AQ18" s="110">
        <v>0</v>
      </c>
      <c r="AR18" s="110">
        <v>6.7830049179385329E-2</v>
      </c>
      <c r="AS18" s="110">
        <v>1.2251148545176111E-2</v>
      </c>
      <c r="AT18" s="110">
        <v>0.14543536510254412</v>
      </c>
      <c r="AU18" s="111">
        <v>2.0945491375032148</v>
      </c>
      <c r="AX18" s="9"/>
      <c r="AY18" s="9"/>
      <c r="AZ18" s="9"/>
      <c r="BA18" s="9"/>
      <c r="BB18" s="9"/>
      <c r="BC18" s="9"/>
      <c r="BD18" s="9"/>
      <c r="BE18" s="9"/>
      <c r="BF18" s="9"/>
      <c r="BG18" s="9"/>
      <c r="BH18" s="9"/>
      <c r="BI18" s="9"/>
      <c r="BJ18" s="9"/>
      <c r="BK18" s="9"/>
      <c r="BL18" s="9"/>
      <c r="BM18" s="9"/>
      <c r="BN18" s="9"/>
      <c r="BO18" s="9"/>
      <c r="BP18" s="9"/>
      <c r="BQ18" s="9"/>
    </row>
    <row r="19" spans="1:69" ht="12.75" x14ac:dyDescent="0.2">
      <c r="A19" s="69" t="s">
        <v>31</v>
      </c>
      <c r="B19" s="124">
        <v>0</v>
      </c>
      <c r="C19" s="124">
        <v>0</v>
      </c>
      <c r="D19" s="124">
        <v>2895.8342921499998</v>
      </c>
      <c r="E19" s="124">
        <v>2580.5664010494802</v>
      </c>
      <c r="F19" s="124">
        <v>7605.6338720000003</v>
      </c>
      <c r="G19" s="124">
        <v>73.104696799999999</v>
      </c>
      <c r="H19" s="124">
        <v>880.49655687999996</v>
      </c>
      <c r="I19" s="124">
        <v>2582.6345482699999</v>
      </c>
      <c r="J19" s="124">
        <v>1442.3686369785</v>
      </c>
      <c r="K19" s="124">
        <v>3</v>
      </c>
      <c r="L19" s="124">
        <v>0</v>
      </c>
      <c r="M19" s="124">
        <v>0</v>
      </c>
      <c r="N19" s="124">
        <v>2.5141567865605197</v>
      </c>
      <c r="O19" s="124">
        <v>42</v>
      </c>
      <c r="P19" s="124">
        <v>6278.3904046799998</v>
      </c>
      <c r="Q19" s="124">
        <v>0</v>
      </c>
      <c r="R19" s="124">
        <v>0</v>
      </c>
      <c r="S19" s="124">
        <v>5.6970800104859007</v>
      </c>
      <c r="T19" s="124">
        <v>9.1921889437046946</v>
      </c>
      <c r="U19" s="124">
        <v>12.75976578568585</v>
      </c>
      <c r="V19" s="124">
        <v>2.6094601417583609</v>
      </c>
      <c r="W19" s="124">
        <v>12.225110181583331</v>
      </c>
      <c r="X19" s="124">
        <v>40.623471216745763</v>
      </c>
      <c r="Y19" s="124">
        <v>3.8878294418564519</v>
      </c>
      <c r="Z19" s="124">
        <v>4.0816326530612246</v>
      </c>
      <c r="AA19" s="124">
        <v>0</v>
      </c>
      <c r="AB19" s="124">
        <v>0</v>
      </c>
      <c r="AC19" s="124">
        <v>0.22283196769789954</v>
      </c>
      <c r="AD19" s="124">
        <v>0.99540581929555894</v>
      </c>
      <c r="AE19" s="124">
        <v>5.3333161523815118</v>
      </c>
      <c r="AF19" s="110">
        <v>0</v>
      </c>
      <c r="AG19" s="110">
        <v>0</v>
      </c>
      <c r="AH19" s="110">
        <v>0.5127372009437311</v>
      </c>
      <c r="AI19" s="110">
        <v>0.82729700493342262</v>
      </c>
      <c r="AJ19" s="110">
        <v>0.76558594714115102</v>
      </c>
      <c r="AK19" s="110">
        <v>7.8283804252750819E-2</v>
      </c>
      <c r="AL19" s="110">
        <v>1.1002599163425</v>
      </c>
      <c r="AM19" s="110">
        <v>3.6561124095071191</v>
      </c>
      <c r="AN19" s="110">
        <v>0.23326976651138709</v>
      </c>
      <c r="AO19" s="110">
        <v>0.24489795918367346</v>
      </c>
      <c r="AP19" s="110">
        <v>0</v>
      </c>
      <c r="AQ19" s="110">
        <v>0</v>
      </c>
      <c r="AR19" s="110">
        <v>6.6849590309369855E-3</v>
      </c>
      <c r="AS19" s="110">
        <v>2.9862174578866765E-2</v>
      </c>
      <c r="AT19" s="110">
        <v>0.31999896914289072</v>
      </c>
      <c r="AU19" s="111">
        <v>7.774990111568429</v>
      </c>
      <c r="AX19" s="9"/>
      <c r="AY19" s="9"/>
      <c r="AZ19" s="9"/>
      <c r="BA19" s="9"/>
      <c r="BB19" s="9"/>
      <c r="BC19" s="9"/>
      <c r="BD19" s="9"/>
      <c r="BE19" s="9"/>
      <c r="BF19" s="9"/>
      <c r="BG19" s="9"/>
      <c r="BH19" s="9"/>
      <c r="BI19" s="9"/>
      <c r="BJ19" s="9"/>
      <c r="BK19" s="9"/>
      <c r="BL19" s="9"/>
      <c r="BM19" s="9"/>
      <c r="BN19" s="9"/>
      <c r="BO19" s="9"/>
      <c r="BP19" s="9"/>
      <c r="BQ19" s="9"/>
    </row>
    <row r="20" spans="1:69" ht="12.75" x14ac:dyDescent="0.2">
      <c r="A20" s="69" t="s">
        <v>32</v>
      </c>
      <c r="B20" s="124">
        <v>60817.807944100001</v>
      </c>
      <c r="C20" s="124">
        <v>0</v>
      </c>
      <c r="D20" s="124">
        <v>10178.879860959658</v>
      </c>
      <c r="E20" s="124">
        <v>2365.1313134482862</v>
      </c>
      <c r="F20" s="124">
        <v>13272.07437862</v>
      </c>
      <c r="G20" s="124">
        <v>50.2969334</v>
      </c>
      <c r="H20" s="124">
        <v>1100.7726658500001</v>
      </c>
      <c r="I20" s="124">
        <v>0</v>
      </c>
      <c r="J20" s="124">
        <v>4708.8534652347898</v>
      </c>
      <c r="K20" s="124">
        <v>15</v>
      </c>
      <c r="L20" s="124">
        <v>239.5</v>
      </c>
      <c r="M20" s="124">
        <v>0</v>
      </c>
      <c r="N20" s="124">
        <v>52.423211922922334</v>
      </c>
      <c r="O20" s="124">
        <v>328</v>
      </c>
      <c r="P20" s="124">
        <v>39071.098896702766</v>
      </c>
      <c r="Q20" s="124">
        <v>35.578111152432285</v>
      </c>
      <c r="R20" s="124">
        <v>0</v>
      </c>
      <c r="S20" s="124">
        <v>20.025280155777292</v>
      </c>
      <c r="T20" s="124">
        <v>8.4247915112928098</v>
      </c>
      <c r="U20" s="124">
        <v>22.576570006627058</v>
      </c>
      <c r="V20" s="124">
        <v>1.7335755113288831</v>
      </c>
      <c r="W20" s="124">
        <v>15.283497726073994</v>
      </c>
      <c r="X20" s="124">
        <v>0</v>
      </c>
      <c r="Y20" s="124">
        <v>18.182077475889876</v>
      </c>
      <c r="Z20" s="124">
        <v>28.571428571428569</v>
      </c>
      <c r="AA20" s="124">
        <v>100</v>
      </c>
      <c r="AB20" s="124">
        <v>0</v>
      </c>
      <c r="AC20" s="124">
        <v>9.9272348672187043</v>
      </c>
      <c r="AD20" s="124">
        <v>8.2950484941296576</v>
      </c>
      <c r="AE20" s="124">
        <v>33.988631888125866</v>
      </c>
      <c r="AF20" s="110">
        <v>3.5578111152432288</v>
      </c>
      <c r="AG20" s="110">
        <v>0</v>
      </c>
      <c r="AH20" s="110">
        <v>1.8022752140199565</v>
      </c>
      <c r="AI20" s="110">
        <v>0.75823123601635301</v>
      </c>
      <c r="AJ20" s="110">
        <v>1.3545942003976235</v>
      </c>
      <c r="AK20" s="110">
        <v>5.2007265339866493E-2</v>
      </c>
      <c r="AL20" s="110">
        <v>1.3755147953466595</v>
      </c>
      <c r="AM20" s="110">
        <v>0</v>
      </c>
      <c r="AN20" s="110">
        <v>1.0909246485533926</v>
      </c>
      <c r="AO20" s="110">
        <v>1.7142857142857142</v>
      </c>
      <c r="AP20" s="110">
        <v>6</v>
      </c>
      <c r="AQ20" s="110">
        <v>0</v>
      </c>
      <c r="AR20" s="110">
        <v>0.29781704601656112</v>
      </c>
      <c r="AS20" s="110">
        <v>0.24885145482388971</v>
      </c>
      <c r="AT20" s="110">
        <v>2.0393179132875519</v>
      </c>
      <c r="AU20" s="111">
        <v>20.291630603330798</v>
      </c>
      <c r="AX20" s="9"/>
      <c r="AY20" s="9"/>
      <c r="AZ20" s="9"/>
      <c r="BA20" s="9"/>
      <c r="BB20" s="9"/>
      <c r="BC20" s="9"/>
      <c r="BD20" s="9"/>
      <c r="BE20" s="9"/>
      <c r="BF20" s="9"/>
      <c r="BG20" s="9"/>
      <c r="BH20" s="9"/>
      <c r="BI20" s="9"/>
      <c r="BJ20" s="9"/>
      <c r="BK20" s="9"/>
      <c r="BL20" s="9"/>
      <c r="BM20" s="9"/>
      <c r="BN20" s="9"/>
      <c r="BO20" s="9"/>
      <c r="BP20" s="9"/>
      <c r="BQ20" s="9"/>
    </row>
    <row r="21" spans="1:69" ht="12.75" x14ac:dyDescent="0.2">
      <c r="A21" s="69" t="s">
        <v>33</v>
      </c>
      <c r="B21" s="124">
        <v>89397.461614524</v>
      </c>
      <c r="C21" s="124">
        <v>0</v>
      </c>
      <c r="D21" s="124">
        <v>17461.905674728794</v>
      </c>
      <c r="E21" s="124">
        <v>28073.469952081337</v>
      </c>
      <c r="F21" s="124">
        <v>57029.609822459999</v>
      </c>
      <c r="G21" s="124">
        <v>241.20754636000001</v>
      </c>
      <c r="H21" s="124">
        <v>7202.3609096500004</v>
      </c>
      <c r="I21" s="124">
        <v>0.97431880999999998</v>
      </c>
      <c r="J21" s="124">
        <v>23405.674869770199</v>
      </c>
      <c r="K21" s="124">
        <v>50</v>
      </c>
      <c r="L21" s="124">
        <v>0</v>
      </c>
      <c r="M21" s="124">
        <v>46004.837198499998</v>
      </c>
      <c r="N21" s="124">
        <v>515.66104817542691</v>
      </c>
      <c r="O21" s="124">
        <v>3921</v>
      </c>
      <c r="P21" s="124">
        <v>59511.911370802394</v>
      </c>
      <c r="Q21" s="124">
        <v>52.297064520810075</v>
      </c>
      <c r="R21" s="124">
        <v>0</v>
      </c>
      <c r="S21" s="124">
        <v>34.35344143625975</v>
      </c>
      <c r="T21" s="124">
        <v>100</v>
      </c>
      <c r="U21" s="124">
        <v>98.384152940080043</v>
      </c>
      <c r="V21" s="124">
        <v>9.065099814914678</v>
      </c>
      <c r="W21" s="124">
        <v>100</v>
      </c>
      <c r="X21" s="124">
        <v>1.5325517952387855E-2</v>
      </c>
      <c r="Y21" s="124">
        <v>100</v>
      </c>
      <c r="Z21" s="124">
        <v>100</v>
      </c>
      <c r="AA21" s="124">
        <v>0</v>
      </c>
      <c r="AB21" s="124">
        <v>64.342429648251738</v>
      </c>
      <c r="AC21" s="124">
        <v>100</v>
      </c>
      <c r="AD21" s="124">
        <v>100</v>
      </c>
      <c r="AE21" s="124">
        <v>51.850466493308133</v>
      </c>
      <c r="AF21" s="110">
        <v>5.2297064520810075</v>
      </c>
      <c r="AG21" s="110">
        <v>0</v>
      </c>
      <c r="AH21" s="110">
        <v>3.0918097292633777</v>
      </c>
      <c r="AI21" s="110">
        <v>9.0000000000000018</v>
      </c>
      <c r="AJ21" s="110">
        <v>5.9030491764048021</v>
      </c>
      <c r="AK21" s="110">
        <v>0.27195299444744031</v>
      </c>
      <c r="AL21" s="110">
        <v>9.0000000000000018</v>
      </c>
      <c r="AM21" s="110">
        <v>1.3792966157149071E-3</v>
      </c>
      <c r="AN21" s="110">
        <v>6</v>
      </c>
      <c r="AO21" s="110">
        <v>6</v>
      </c>
      <c r="AP21" s="110">
        <v>0</v>
      </c>
      <c r="AQ21" s="110">
        <v>5.7908186683426566</v>
      </c>
      <c r="AR21" s="110">
        <v>3</v>
      </c>
      <c r="AS21" s="110">
        <v>3</v>
      </c>
      <c r="AT21" s="110">
        <v>3.111027989598488</v>
      </c>
      <c r="AU21" s="111">
        <v>59.399744306753497</v>
      </c>
      <c r="AX21" s="9"/>
      <c r="AY21" s="9"/>
      <c r="AZ21" s="9"/>
      <c r="BA21" s="9"/>
      <c r="BB21" s="9"/>
      <c r="BC21" s="9"/>
      <c r="BD21" s="9"/>
      <c r="BE21" s="9"/>
      <c r="BF21" s="9"/>
      <c r="BG21" s="9"/>
      <c r="BH21" s="9"/>
      <c r="BI21" s="9"/>
      <c r="BJ21" s="9"/>
      <c r="BK21" s="9"/>
      <c r="BL21" s="9"/>
      <c r="BM21" s="9"/>
      <c r="BN21" s="9"/>
      <c r="BO21" s="9"/>
      <c r="BP21" s="9"/>
      <c r="BQ21" s="9"/>
    </row>
    <row r="22" spans="1:69" ht="12.75" x14ac:dyDescent="0.2">
      <c r="A22" s="69" t="s">
        <v>34</v>
      </c>
      <c r="B22" s="124">
        <v>5284.7942996399997</v>
      </c>
      <c r="C22" s="124">
        <v>0</v>
      </c>
      <c r="D22" s="124">
        <v>247.48285624642102</v>
      </c>
      <c r="E22" s="124">
        <v>0</v>
      </c>
      <c r="F22" s="124">
        <v>1249.0275026899999</v>
      </c>
      <c r="G22" s="124">
        <v>54.904342309999997</v>
      </c>
      <c r="H22" s="124">
        <v>32.949723679999998</v>
      </c>
      <c r="I22" s="124">
        <v>0</v>
      </c>
      <c r="J22" s="124">
        <v>2401.9836540308597</v>
      </c>
      <c r="K22" s="124">
        <v>3</v>
      </c>
      <c r="L22" s="124">
        <v>0</v>
      </c>
      <c r="M22" s="124">
        <v>5288.66156323</v>
      </c>
      <c r="N22" s="124">
        <v>11.411040252783641</v>
      </c>
      <c r="O22" s="124">
        <v>15</v>
      </c>
      <c r="P22" s="124">
        <v>12971.57649322633</v>
      </c>
      <c r="Q22" s="124">
        <v>3.0915780322623867</v>
      </c>
      <c r="R22" s="124">
        <v>0</v>
      </c>
      <c r="S22" s="124">
        <v>0.48688201430636585</v>
      </c>
      <c r="T22" s="124">
        <v>0</v>
      </c>
      <c r="U22" s="124">
        <v>1.7472862292162197</v>
      </c>
      <c r="V22" s="124">
        <v>1.910513450380497</v>
      </c>
      <c r="W22" s="124">
        <v>0.45748503988258477</v>
      </c>
      <c r="X22" s="124">
        <v>0</v>
      </c>
      <c r="Y22" s="124">
        <v>8.0871371968696657</v>
      </c>
      <c r="Z22" s="124">
        <v>4.0816326530612246</v>
      </c>
      <c r="AA22" s="124">
        <v>0</v>
      </c>
      <c r="AB22" s="124">
        <v>7.3967294590629367</v>
      </c>
      <c r="AC22" s="124">
        <v>1.9527573583994187</v>
      </c>
      <c r="AD22" s="124">
        <v>0.30627871362940279</v>
      </c>
      <c r="AE22" s="124">
        <v>11.182035866766904</v>
      </c>
      <c r="AF22" s="110">
        <v>0.3091578032262387</v>
      </c>
      <c r="AG22" s="110">
        <v>0</v>
      </c>
      <c r="AH22" s="110">
        <v>4.3819381287572928E-2</v>
      </c>
      <c r="AI22" s="110">
        <v>0</v>
      </c>
      <c r="AJ22" s="110">
        <v>0.10483717375297318</v>
      </c>
      <c r="AK22" s="110">
        <v>5.7315403511414911E-2</v>
      </c>
      <c r="AL22" s="110">
        <v>4.1173653589432632E-2</v>
      </c>
      <c r="AM22" s="110">
        <v>0</v>
      </c>
      <c r="AN22" s="110">
        <v>0.48522823181217994</v>
      </c>
      <c r="AO22" s="110">
        <v>0.24489795918367346</v>
      </c>
      <c r="AP22" s="110">
        <v>0</v>
      </c>
      <c r="AQ22" s="110">
        <v>0.66570565131566428</v>
      </c>
      <c r="AR22" s="110">
        <v>5.8582720751982557E-2</v>
      </c>
      <c r="AS22" s="110">
        <v>9.1883614088820835E-3</v>
      </c>
      <c r="AT22" s="110">
        <v>0.67092215200601424</v>
      </c>
      <c r="AU22" s="111">
        <v>2.6908284918460286</v>
      </c>
      <c r="AX22" s="9"/>
      <c r="AY22" s="9"/>
      <c r="AZ22" s="9"/>
      <c r="BA22" s="9"/>
      <c r="BB22" s="9"/>
      <c r="BC22" s="9"/>
      <c r="BD22" s="9"/>
      <c r="BE22" s="9"/>
      <c r="BF22" s="9"/>
      <c r="BG22" s="9"/>
      <c r="BH22" s="9"/>
      <c r="BI22" s="9"/>
      <c r="BJ22" s="9"/>
      <c r="BK22" s="9"/>
      <c r="BL22" s="9"/>
      <c r="BM22" s="9"/>
      <c r="BN22" s="9"/>
      <c r="BO22" s="9"/>
      <c r="BP22" s="9"/>
      <c r="BQ22" s="9"/>
    </row>
    <row r="23" spans="1:69" ht="12.75" x14ac:dyDescent="0.2">
      <c r="A23" s="69" t="s">
        <v>35</v>
      </c>
      <c r="B23" s="124">
        <v>0</v>
      </c>
      <c r="C23" s="124">
        <v>178.87415971499999</v>
      </c>
      <c r="D23" s="124">
        <v>7149.2869342029999</v>
      </c>
      <c r="E23" s="124">
        <v>4174.8334373619664</v>
      </c>
      <c r="F23" s="124">
        <v>8843.6810797399994</v>
      </c>
      <c r="G23" s="124">
        <v>84.461518940000005</v>
      </c>
      <c r="H23" s="124">
        <v>1177.07549122</v>
      </c>
      <c r="I23" s="124">
        <v>4331.03849833</v>
      </c>
      <c r="J23" s="124">
        <v>1728.6383618376899</v>
      </c>
      <c r="K23" s="124">
        <v>21</v>
      </c>
      <c r="L23" s="124">
        <v>55</v>
      </c>
      <c r="M23" s="124">
        <v>0</v>
      </c>
      <c r="N23" s="124">
        <v>7.600405981944367</v>
      </c>
      <c r="O23" s="124">
        <v>34</v>
      </c>
      <c r="P23" s="124">
        <v>4939.4378053500004</v>
      </c>
      <c r="Q23" s="124">
        <v>0</v>
      </c>
      <c r="R23" s="124">
        <v>62.02994792739149</v>
      </c>
      <c r="S23" s="124">
        <v>14.065051923891708</v>
      </c>
      <c r="T23" s="124">
        <v>14.871098743717818</v>
      </c>
      <c r="U23" s="124">
        <v>14.904616162296632</v>
      </c>
      <c r="V23" s="124">
        <v>3.045595232626026</v>
      </c>
      <c r="W23" s="124">
        <v>16.342911803307565</v>
      </c>
      <c r="X23" s="124">
        <v>68.124937728174785</v>
      </c>
      <c r="Y23" s="124">
        <v>5.1405554353692251</v>
      </c>
      <c r="Z23" s="124">
        <v>40.816326530612244</v>
      </c>
      <c r="AA23" s="124">
        <v>22.964509394572026</v>
      </c>
      <c r="AB23" s="124">
        <v>0</v>
      </c>
      <c r="AC23" s="124">
        <v>1.2118110478369521</v>
      </c>
      <c r="AD23" s="124">
        <v>0.79122001020929045</v>
      </c>
      <c r="AE23" s="124">
        <v>4.1632966189742531</v>
      </c>
      <c r="AF23" s="110">
        <v>0</v>
      </c>
      <c r="AG23" s="110">
        <v>3.7217968756434892</v>
      </c>
      <c r="AH23" s="110">
        <v>1.265854673150254</v>
      </c>
      <c r="AI23" s="110">
        <v>1.3383988869346037</v>
      </c>
      <c r="AJ23" s="110">
        <v>0.89427696973779791</v>
      </c>
      <c r="AK23" s="110">
        <v>9.1367856978780776E-2</v>
      </c>
      <c r="AL23" s="110">
        <v>1.4708620622976811</v>
      </c>
      <c r="AM23" s="110">
        <v>6.131244395535731</v>
      </c>
      <c r="AN23" s="110">
        <v>0.30843332612215352</v>
      </c>
      <c r="AO23" s="110">
        <v>2.4489795918367347</v>
      </c>
      <c r="AP23" s="110">
        <v>1.3778705636743216</v>
      </c>
      <c r="AQ23" s="110">
        <v>0</v>
      </c>
      <c r="AR23" s="110">
        <v>3.6354331435108564E-2</v>
      </c>
      <c r="AS23" s="110">
        <v>2.3736600306278714E-2</v>
      </c>
      <c r="AT23" s="110">
        <v>0.24979779713845518</v>
      </c>
      <c r="AU23" s="111">
        <v>19.358973930791393</v>
      </c>
      <c r="AX23" s="9"/>
      <c r="AY23" s="9"/>
      <c r="AZ23" s="9"/>
      <c r="BA23" s="9"/>
      <c r="BB23" s="9"/>
      <c r="BC23" s="9"/>
      <c r="BD23" s="9"/>
      <c r="BE23" s="9"/>
      <c r="BF23" s="9"/>
      <c r="BG23" s="9"/>
      <c r="BH23" s="9"/>
      <c r="BI23" s="9"/>
      <c r="BJ23" s="9"/>
      <c r="BK23" s="9"/>
      <c r="BL23" s="9"/>
      <c r="BM23" s="9"/>
      <c r="BN23" s="9"/>
      <c r="BO23" s="9"/>
      <c r="BP23" s="9"/>
      <c r="BQ23" s="9"/>
    </row>
    <row r="24" spans="1:69" ht="12.75" x14ac:dyDescent="0.2">
      <c r="A24" s="69" t="s">
        <v>36</v>
      </c>
      <c r="B24" s="124">
        <v>147.97337074000001</v>
      </c>
      <c r="C24" s="124">
        <v>0</v>
      </c>
      <c r="D24" s="124">
        <v>0</v>
      </c>
      <c r="E24" s="124">
        <v>0</v>
      </c>
      <c r="F24" s="124">
        <v>422.80274101999998</v>
      </c>
      <c r="G24" s="124">
        <v>147.45943704999999</v>
      </c>
      <c r="H24" s="124">
        <v>0</v>
      </c>
      <c r="I24" s="124">
        <v>0</v>
      </c>
      <c r="J24" s="124">
        <v>941.36149297911095</v>
      </c>
      <c r="K24" s="124">
        <v>3</v>
      </c>
      <c r="L24" s="124">
        <v>0</v>
      </c>
      <c r="M24" s="124">
        <v>0</v>
      </c>
      <c r="N24" s="124">
        <v>3.3817033025287664</v>
      </c>
      <c r="O24" s="124">
        <v>54</v>
      </c>
      <c r="P24" s="124">
        <v>1866.1664943400001</v>
      </c>
      <c r="Q24" s="124">
        <v>8.656367616252629E-2</v>
      </c>
      <c r="R24" s="124">
        <v>0</v>
      </c>
      <c r="S24" s="124">
        <v>0</v>
      </c>
      <c r="T24" s="124">
        <v>0</v>
      </c>
      <c r="U24" s="124">
        <v>0.31589614961820794</v>
      </c>
      <c r="V24" s="124">
        <v>5.4648990132678312</v>
      </c>
      <c r="W24" s="124">
        <v>0</v>
      </c>
      <c r="X24" s="124">
        <v>0</v>
      </c>
      <c r="Y24" s="124">
        <v>1.6954052428520068</v>
      </c>
      <c r="Z24" s="124">
        <v>4.0816326530612246</v>
      </c>
      <c r="AA24" s="124">
        <v>0</v>
      </c>
      <c r="AB24" s="124">
        <v>0</v>
      </c>
      <c r="AC24" s="124">
        <v>0.39151921096525705</v>
      </c>
      <c r="AD24" s="124">
        <v>1.3016845329249618</v>
      </c>
      <c r="AE24" s="124">
        <v>1.4777740193384352</v>
      </c>
      <c r="AF24" s="110">
        <v>8.6563676162526287E-3</v>
      </c>
      <c r="AG24" s="110">
        <v>0</v>
      </c>
      <c r="AH24" s="110">
        <v>0</v>
      </c>
      <c r="AI24" s="110">
        <v>0</v>
      </c>
      <c r="AJ24" s="110">
        <v>1.8953768977092476E-2</v>
      </c>
      <c r="AK24" s="110">
        <v>0.16394697039803494</v>
      </c>
      <c r="AL24" s="110">
        <v>0</v>
      </c>
      <c r="AM24" s="110">
        <v>0</v>
      </c>
      <c r="AN24" s="110">
        <v>0.1017243145711204</v>
      </c>
      <c r="AO24" s="110">
        <v>0.24489795918367346</v>
      </c>
      <c r="AP24" s="110">
        <v>0</v>
      </c>
      <c r="AQ24" s="110">
        <v>0</v>
      </c>
      <c r="AR24" s="110">
        <v>1.1745576328957711E-2</v>
      </c>
      <c r="AS24" s="110">
        <v>3.9050535987748852E-2</v>
      </c>
      <c r="AT24" s="110">
        <v>8.8666441160306114E-2</v>
      </c>
      <c r="AU24" s="111">
        <v>0.67764193422318653</v>
      </c>
      <c r="AX24" s="9"/>
      <c r="AY24" s="9"/>
      <c r="AZ24" s="9"/>
      <c r="BA24" s="9"/>
      <c r="BB24" s="9"/>
      <c r="BC24" s="9"/>
      <c r="BD24" s="9"/>
      <c r="BE24" s="9"/>
      <c r="BF24" s="9"/>
      <c r="BG24" s="9"/>
      <c r="BH24" s="9"/>
      <c r="BI24" s="9"/>
      <c r="BJ24" s="9"/>
      <c r="BK24" s="9"/>
      <c r="BL24" s="9"/>
      <c r="BM24" s="9"/>
      <c r="BN24" s="9"/>
      <c r="BO24" s="9"/>
      <c r="BP24" s="9"/>
      <c r="BQ24" s="9"/>
    </row>
    <row r="25" spans="1:69" ht="12.75" x14ac:dyDescent="0.2">
      <c r="A25" s="69" t="s">
        <v>37</v>
      </c>
      <c r="B25" s="124">
        <v>0</v>
      </c>
      <c r="C25" s="124">
        <v>0</v>
      </c>
      <c r="D25" s="124">
        <v>70.97117462540001</v>
      </c>
      <c r="E25" s="124">
        <v>75.488153776245895</v>
      </c>
      <c r="F25" s="124">
        <v>977.60102798000003</v>
      </c>
      <c r="G25" s="124">
        <v>118.55633847</v>
      </c>
      <c r="H25" s="124">
        <v>0</v>
      </c>
      <c r="I25" s="124">
        <v>75.693376700000002</v>
      </c>
      <c r="J25" s="124">
        <v>1546.6776711325201</v>
      </c>
      <c r="K25" s="124">
        <v>5</v>
      </c>
      <c r="L25" s="124">
        <v>21.7</v>
      </c>
      <c r="M25" s="124">
        <v>0</v>
      </c>
      <c r="N25" s="124">
        <v>4.3670304832089091</v>
      </c>
      <c r="O25" s="124">
        <v>108</v>
      </c>
      <c r="P25" s="124">
        <v>955.39263950099996</v>
      </c>
      <c r="Q25" s="124">
        <v>0</v>
      </c>
      <c r="R25" s="124">
        <v>0</v>
      </c>
      <c r="S25" s="124">
        <v>0.13962417026938326</v>
      </c>
      <c r="T25" s="124">
        <v>0.26889498841823534</v>
      </c>
      <c r="U25" s="124">
        <v>1.2770544215240036</v>
      </c>
      <c r="V25" s="124">
        <v>4.354935735675693</v>
      </c>
      <c r="W25" s="124">
        <v>0</v>
      </c>
      <c r="X25" s="124">
        <v>1.1906166560539939</v>
      </c>
      <c r="Y25" s="124">
        <v>4.3442893015472617</v>
      </c>
      <c r="Z25" s="124">
        <v>8.1632653061224492</v>
      </c>
      <c r="AA25" s="124">
        <v>9.0605427974947812</v>
      </c>
      <c r="AB25" s="124">
        <v>0</v>
      </c>
      <c r="AC25" s="124">
        <v>0.58310793014745066</v>
      </c>
      <c r="AD25" s="124">
        <v>2.679938744257274</v>
      </c>
      <c r="AE25" s="124">
        <v>0.68191074440884736</v>
      </c>
      <c r="AF25" s="110">
        <v>0</v>
      </c>
      <c r="AG25" s="110">
        <v>0</v>
      </c>
      <c r="AH25" s="110">
        <v>1.2566175324244495E-2</v>
      </c>
      <c r="AI25" s="110">
        <v>2.4200548957641184E-2</v>
      </c>
      <c r="AJ25" s="110">
        <v>7.6623265291440215E-2</v>
      </c>
      <c r="AK25" s="110">
        <v>0.13064807207027079</v>
      </c>
      <c r="AL25" s="110">
        <v>0</v>
      </c>
      <c r="AM25" s="110">
        <v>0.10715549904485946</v>
      </c>
      <c r="AN25" s="110">
        <v>0.26065735809283569</v>
      </c>
      <c r="AO25" s="110">
        <v>0.48979591836734693</v>
      </c>
      <c r="AP25" s="110">
        <v>0.54363256784968683</v>
      </c>
      <c r="AQ25" s="110">
        <v>0</v>
      </c>
      <c r="AR25" s="110">
        <v>1.749323790442352E-2</v>
      </c>
      <c r="AS25" s="110">
        <v>8.0398162327718223E-2</v>
      </c>
      <c r="AT25" s="110">
        <v>4.091464466453084E-2</v>
      </c>
      <c r="AU25" s="111">
        <v>1.7840854498949981</v>
      </c>
      <c r="AX25" s="9"/>
      <c r="AY25" s="9"/>
      <c r="AZ25" s="9"/>
      <c r="BA25" s="9"/>
      <c r="BB25" s="9"/>
      <c r="BC25" s="9"/>
      <c r="BD25" s="9"/>
      <c r="BE25" s="9"/>
      <c r="BF25" s="9"/>
      <c r="BG25" s="9"/>
      <c r="BH25" s="9"/>
      <c r="BI25" s="9"/>
      <c r="BJ25" s="9"/>
      <c r="BK25" s="9"/>
      <c r="BL25" s="9"/>
      <c r="BM25" s="9"/>
      <c r="BN25" s="9"/>
      <c r="BO25" s="9"/>
      <c r="BP25" s="9"/>
      <c r="BQ25" s="9"/>
    </row>
    <row r="26" spans="1:69" ht="12.75" x14ac:dyDescent="0.2">
      <c r="A26" s="69" t="s">
        <v>38</v>
      </c>
      <c r="B26" s="124">
        <v>0</v>
      </c>
      <c r="C26" s="124">
        <v>48.416292758299996</v>
      </c>
      <c r="D26" s="124">
        <v>5733.0225418963</v>
      </c>
      <c r="E26" s="124">
        <v>2954.6129945164098</v>
      </c>
      <c r="F26" s="124">
        <v>7051.3881875400002</v>
      </c>
      <c r="G26" s="124">
        <v>31.107535810000002</v>
      </c>
      <c r="H26" s="124">
        <v>528.26113951000002</v>
      </c>
      <c r="I26" s="124">
        <v>772.73238402000004</v>
      </c>
      <c r="J26" s="124">
        <v>1847.80876572651</v>
      </c>
      <c r="K26" s="124">
        <v>2</v>
      </c>
      <c r="L26" s="124">
        <v>0</v>
      </c>
      <c r="M26" s="124">
        <v>0</v>
      </c>
      <c r="N26" s="124">
        <v>42.311101218286275</v>
      </c>
      <c r="O26" s="124">
        <v>567</v>
      </c>
      <c r="P26" s="124">
        <v>5146.325972265884</v>
      </c>
      <c r="Q26" s="124">
        <v>0</v>
      </c>
      <c r="R26" s="124">
        <v>16.789793022199419</v>
      </c>
      <c r="S26" s="124">
        <v>11.278783531102222</v>
      </c>
      <c r="T26" s="124">
        <v>10.524573554888814</v>
      </c>
      <c r="U26" s="124">
        <v>11.799564867968838</v>
      </c>
      <c r="V26" s="124">
        <v>0.99664668049571825</v>
      </c>
      <c r="W26" s="124">
        <v>7.3345552401048852</v>
      </c>
      <c r="X26" s="124">
        <v>12.154670424242326</v>
      </c>
      <c r="Y26" s="124">
        <v>5.6620491514175164</v>
      </c>
      <c r="Z26" s="124">
        <v>2.0408163265306123</v>
      </c>
      <c r="AA26" s="124">
        <v>0</v>
      </c>
      <c r="AB26" s="124">
        <v>0</v>
      </c>
      <c r="AC26" s="124">
        <v>7.9610185929528674</v>
      </c>
      <c r="AD26" s="124">
        <v>14.39509954058193</v>
      </c>
      <c r="AE26" s="124">
        <v>4.3440821050650467</v>
      </c>
      <c r="AF26" s="110">
        <v>0</v>
      </c>
      <c r="AG26" s="110">
        <v>1.007387581331965</v>
      </c>
      <c r="AH26" s="110">
        <v>1.0150905177992002</v>
      </c>
      <c r="AI26" s="110">
        <v>0.94721161993999337</v>
      </c>
      <c r="AJ26" s="110">
        <v>0.70797389207813022</v>
      </c>
      <c r="AK26" s="110">
        <v>2.9899400414871546E-2</v>
      </c>
      <c r="AL26" s="110">
        <v>0.66010997160943974</v>
      </c>
      <c r="AM26" s="110">
        <v>1.0939203381818094</v>
      </c>
      <c r="AN26" s="110">
        <v>0.33972294908505096</v>
      </c>
      <c r="AO26" s="110">
        <v>0.12244897959183673</v>
      </c>
      <c r="AP26" s="110">
        <v>0</v>
      </c>
      <c r="AQ26" s="110">
        <v>0</v>
      </c>
      <c r="AR26" s="110">
        <v>0.238830557788586</v>
      </c>
      <c r="AS26" s="110">
        <v>0.43185298621745788</v>
      </c>
      <c r="AT26" s="110">
        <v>0.26064492630390279</v>
      </c>
      <c r="AU26" s="111">
        <v>6.8550937203422428</v>
      </c>
      <c r="AX26" s="9"/>
      <c r="AY26" s="9"/>
      <c r="AZ26" s="9"/>
      <c r="BA26" s="9"/>
      <c r="BB26" s="9"/>
      <c r="BC26" s="9"/>
      <c r="BD26" s="9"/>
      <c r="BE26" s="9"/>
      <c r="BF26" s="9"/>
      <c r="BG26" s="9"/>
      <c r="BH26" s="9"/>
      <c r="BI26" s="9"/>
      <c r="BJ26" s="9"/>
      <c r="BK26" s="9"/>
      <c r="BL26" s="9"/>
      <c r="BM26" s="9"/>
      <c r="BN26" s="9"/>
      <c r="BO26" s="9"/>
      <c r="BP26" s="9"/>
      <c r="BQ26" s="9"/>
    </row>
    <row r="27" spans="1:69" ht="12.75" x14ac:dyDescent="0.2">
      <c r="A27" s="69" t="s">
        <v>73</v>
      </c>
      <c r="B27" s="124">
        <v>0</v>
      </c>
      <c r="C27" s="124">
        <v>218.75461707300002</v>
      </c>
      <c r="D27" s="124">
        <v>3867.4247479174001</v>
      </c>
      <c r="E27" s="124">
        <v>713.78078063951432</v>
      </c>
      <c r="F27" s="124">
        <v>7870.76523748</v>
      </c>
      <c r="G27" s="124">
        <v>69.847225839999993</v>
      </c>
      <c r="H27" s="124">
        <v>1897.19425475</v>
      </c>
      <c r="I27" s="124">
        <v>416.95416410000001</v>
      </c>
      <c r="J27" s="124">
        <v>839.60098999571301</v>
      </c>
      <c r="K27" s="124">
        <v>6</v>
      </c>
      <c r="L27" s="124">
        <v>49.2</v>
      </c>
      <c r="M27" s="124">
        <v>71500</v>
      </c>
      <c r="N27" s="124">
        <v>11.997201039070664</v>
      </c>
      <c r="O27" s="124">
        <v>30</v>
      </c>
      <c r="P27" s="124">
        <v>3105.6215489807</v>
      </c>
      <c r="Q27" s="124">
        <v>0</v>
      </c>
      <c r="R27" s="124">
        <v>75.859685532749225</v>
      </c>
      <c r="S27" s="124">
        <v>7.6085252126289191</v>
      </c>
      <c r="T27" s="124">
        <v>2.5425456199674219</v>
      </c>
      <c r="U27" s="124">
        <v>13.219091654316648</v>
      </c>
      <c r="V27" s="124">
        <v>2.4843637569048438</v>
      </c>
      <c r="W27" s="124">
        <v>26.341282789759479</v>
      </c>
      <c r="X27" s="124">
        <v>6.558467784520575</v>
      </c>
      <c r="Y27" s="124">
        <v>1.2500978417185455</v>
      </c>
      <c r="Z27" s="124">
        <v>10.204081632653061</v>
      </c>
      <c r="AA27" s="124">
        <v>20.542797494780796</v>
      </c>
      <c r="AB27" s="124">
        <v>100</v>
      </c>
      <c r="AC27" s="124">
        <v>2.0667314742885585</v>
      </c>
      <c r="AD27" s="124">
        <v>0.6891271056661562</v>
      </c>
      <c r="AE27" s="124">
        <v>2.5608494212874224</v>
      </c>
      <c r="AF27" s="110">
        <v>0</v>
      </c>
      <c r="AG27" s="110">
        <v>4.5515811319649533</v>
      </c>
      <c r="AH27" s="110">
        <v>0.6847672691366028</v>
      </c>
      <c r="AI27" s="110">
        <v>0.228829105797068</v>
      </c>
      <c r="AJ27" s="110">
        <v>0.7931454992589988</v>
      </c>
      <c r="AK27" s="110">
        <v>7.4530912707145305E-2</v>
      </c>
      <c r="AL27" s="110">
        <v>2.3707154510783535</v>
      </c>
      <c r="AM27" s="110">
        <v>0.5902621006068518</v>
      </c>
      <c r="AN27" s="110">
        <v>7.5005870503112734E-2</v>
      </c>
      <c r="AO27" s="110">
        <v>0.61224489795918369</v>
      </c>
      <c r="AP27" s="110">
        <v>1.2325678496868477</v>
      </c>
      <c r="AQ27" s="110">
        <v>9</v>
      </c>
      <c r="AR27" s="110">
        <v>6.2001944228656757E-2</v>
      </c>
      <c r="AS27" s="110">
        <v>2.0673813169984685E-2</v>
      </c>
      <c r="AT27" s="110">
        <v>0.15365096527724534</v>
      </c>
      <c r="AU27" s="111">
        <v>20.449976811375006</v>
      </c>
      <c r="AX27" s="9"/>
      <c r="AY27" s="9"/>
      <c r="AZ27" s="9"/>
      <c r="BA27" s="9"/>
      <c r="BB27" s="9"/>
      <c r="BC27" s="9"/>
      <c r="BD27" s="9"/>
      <c r="BE27" s="9"/>
      <c r="BF27" s="9"/>
      <c r="BG27" s="9"/>
      <c r="BH27" s="9"/>
      <c r="BI27" s="9"/>
      <c r="BJ27" s="9"/>
      <c r="BK27" s="9"/>
      <c r="BL27" s="9"/>
      <c r="BM27" s="9"/>
      <c r="BN27" s="9"/>
      <c r="BO27" s="9"/>
      <c r="BP27" s="9"/>
      <c r="BQ27" s="9"/>
    </row>
    <row r="31" spans="1:69" x14ac:dyDescent="0.25"/>
    <row r="32" spans="1:69" x14ac:dyDescent="0.25"/>
    <row r="37" x14ac:dyDescent="0.25"/>
  </sheetData>
  <sheetProtection formatCells="0" formatColumns="0" formatRows="0" insertColumns="0" insertRows="0" sort="0" autoFilter="0" pivotTables="0"/>
  <phoneticPr fontId="36" type="noConversion"/>
  <conditionalFormatting sqref="A4">
    <cfRule type="cellIs" dxfId="5" priority="1" operator="equal">
      <formula>0</formula>
    </cfRule>
  </conditionalFormatting>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C0AF7-46D6-4B49-BBBF-48B8F12C87FF}">
  <dimension ref="A1:J36"/>
  <sheetViews>
    <sheetView zoomScaleNormal="100" workbookViewId="0"/>
  </sheetViews>
  <sheetFormatPr defaultColWidth="8.7109375" defaultRowHeight="15" customHeight="1" x14ac:dyDescent="0.2"/>
  <cols>
    <col min="1" max="1" width="45.42578125" style="9" customWidth="1"/>
    <col min="2" max="2" width="23.7109375" style="9" customWidth="1"/>
    <col min="3" max="3" width="23.7109375" style="105" customWidth="1"/>
    <col min="4" max="4" width="23.7109375" style="66" customWidth="1"/>
    <col min="5" max="5" width="23.7109375" style="107" customWidth="1"/>
    <col min="6" max="9" width="23.7109375" style="66" customWidth="1"/>
    <col min="10" max="10" width="23.7109375" style="14" customWidth="1"/>
    <col min="11" max="16384" width="8.7109375" style="9"/>
  </cols>
  <sheetData>
    <row r="1" spans="1:10" ht="39" x14ac:dyDescent="0.3">
      <c r="A1" s="40" t="s">
        <v>79</v>
      </c>
    </row>
    <row r="2" spans="1:10" ht="15" customHeight="1" x14ac:dyDescent="0.2">
      <c r="A2" s="43" t="s">
        <v>89</v>
      </c>
    </row>
    <row r="3" spans="1:10" s="10" customFormat="1" ht="105" x14ac:dyDescent="0.2">
      <c r="A3" s="72" t="s">
        <v>70</v>
      </c>
      <c r="B3" s="90" t="s">
        <v>217</v>
      </c>
      <c r="C3" s="106" t="s">
        <v>218</v>
      </c>
      <c r="D3" s="104" t="s">
        <v>143</v>
      </c>
      <c r="E3" s="108" t="s">
        <v>144</v>
      </c>
      <c r="F3" s="104" t="s">
        <v>145</v>
      </c>
      <c r="G3" s="104" t="s">
        <v>146</v>
      </c>
      <c r="H3" s="104" t="s">
        <v>147</v>
      </c>
      <c r="I3" s="104" t="s">
        <v>148</v>
      </c>
      <c r="J3" s="91" t="s">
        <v>149</v>
      </c>
    </row>
    <row r="4" spans="1:10" s="28" customFormat="1" ht="12.75" x14ac:dyDescent="0.2">
      <c r="A4" s="67" t="s">
        <v>71</v>
      </c>
      <c r="B4" s="68" t="s">
        <v>72</v>
      </c>
      <c r="C4" s="68" t="s">
        <v>72</v>
      </c>
      <c r="D4" s="68" t="s">
        <v>72</v>
      </c>
      <c r="E4" s="68" t="s">
        <v>72</v>
      </c>
      <c r="F4" s="68" t="s">
        <v>72</v>
      </c>
      <c r="G4" s="68" t="s">
        <v>72</v>
      </c>
      <c r="H4" s="68">
        <v>0.5</v>
      </c>
      <c r="I4" s="68">
        <v>0.5</v>
      </c>
      <c r="J4" s="74" t="s">
        <v>72</v>
      </c>
    </row>
    <row r="5" spans="1:10" ht="12.75" x14ac:dyDescent="0.2">
      <c r="A5" s="69" t="s">
        <v>18</v>
      </c>
      <c r="B5" s="9">
        <v>1</v>
      </c>
      <c r="C5" s="105">
        <v>0</v>
      </c>
      <c r="D5" s="66">
        <v>1.4922255051183335</v>
      </c>
      <c r="E5" s="107">
        <v>0</v>
      </c>
      <c r="F5" s="66">
        <v>3.1133129727453301</v>
      </c>
      <c r="G5" s="66">
        <v>0</v>
      </c>
      <c r="H5" s="66">
        <v>1.5566564863726651</v>
      </c>
      <c r="I5" s="66">
        <v>0</v>
      </c>
      <c r="J5" s="64">
        <v>1.5566564863726651</v>
      </c>
    </row>
    <row r="6" spans="1:10" ht="12.75" x14ac:dyDescent="0.2">
      <c r="A6" s="69" t="s">
        <v>19</v>
      </c>
      <c r="B6" s="9">
        <v>0</v>
      </c>
      <c r="C6" s="105">
        <v>0</v>
      </c>
      <c r="D6" s="66">
        <v>0</v>
      </c>
      <c r="E6" s="107">
        <v>0</v>
      </c>
      <c r="F6" s="66">
        <v>0</v>
      </c>
      <c r="G6" s="66">
        <v>0</v>
      </c>
      <c r="H6" s="66">
        <v>0</v>
      </c>
      <c r="I6" s="66">
        <v>0</v>
      </c>
      <c r="J6" s="64">
        <v>0</v>
      </c>
    </row>
    <row r="7" spans="1:10" ht="12.75" x14ac:dyDescent="0.2">
      <c r="A7" s="69" t="s">
        <v>20</v>
      </c>
      <c r="B7" s="9">
        <v>1</v>
      </c>
      <c r="C7" s="105">
        <v>0</v>
      </c>
      <c r="D7" s="66">
        <v>0.56776244819167654</v>
      </c>
      <c r="E7" s="107">
        <v>0</v>
      </c>
      <c r="F7" s="66">
        <v>1.1845543380205275</v>
      </c>
      <c r="G7" s="66">
        <v>0</v>
      </c>
      <c r="H7" s="66">
        <v>0.59227716901026373</v>
      </c>
      <c r="I7" s="66">
        <v>0</v>
      </c>
      <c r="J7" s="64">
        <v>0.59227716901026373</v>
      </c>
    </row>
    <row r="8" spans="1:10" ht="12.75" x14ac:dyDescent="0.2">
      <c r="A8" s="69" t="s">
        <v>21</v>
      </c>
      <c r="B8" s="9">
        <v>44</v>
      </c>
      <c r="C8" s="105">
        <v>0</v>
      </c>
      <c r="D8" s="66">
        <v>11.825127859194978</v>
      </c>
      <c r="E8" s="107">
        <v>0</v>
      </c>
      <c r="F8" s="66">
        <v>24.671421204186217</v>
      </c>
      <c r="G8" s="66">
        <v>0</v>
      </c>
      <c r="H8" s="66">
        <v>12.335710602093108</v>
      </c>
      <c r="I8" s="66">
        <v>0</v>
      </c>
      <c r="J8" s="64">
        <v>12.335710602093108</v>
      </c>
    </row>
    <row r="9" spans="1:10" ht="12.75" x14ac:dyDescent="0.2">
      <c r="A9" s="69" t="s">
        <v>22</v>
      </c>
      <c r="B9" s="9">
        <v>30</v>
      </c>
      <c r="C9" s="105">
        <v>0</v>
      </c>
      <c r="D9" s="66">
        <v>15.863195799425752</v>
      </c>
      <c r="E9" s="107">
        <v>0</v>
      </c>
      <c r="F9" s="66">
        <v>33.096266684997467</v>
      </c>
      <c r="G9" s="66">
        <v>0</v>
      </c>
      <c r="H9" s="66">
        <v>16.548133342498733</v>
      </c>
      <c r="I9" s="66">
        <v>0</v>
      </c>
      <c r="J9" s="64">
        <v>16.548133342498733</v>
      </c>
    </row>
    <row r="10" spans="1:10" ht="12.75" x14ac:dyDescent="0.2">
      <c r="A10" s="69" t="s">
        <v>23</v>
      </c>
      <c r="B10" s="9">
        <v>2</v>
      </c>
      <c r="C10" s="105">
        <v>1</v>
      </c>
      <c r="D10" s="66">
        <v>2.7929060187124701</v>
      </c>
      <c r="E10" s="107">
        <v>5.5916759180944733E-6</v>
      </c>
      <c r="F10" s="66">
        <v>5.8269949882853105</v>
      </c>
      <c r="G10" s="66">
        <v>39.993757453005038</v>
      </c>
      <c r="H10" s="66">
        <v>2.9134974941426552</v>
      </c>
      <c r="I10" s="66">
        <v>19.996878726502519</v>
      </c>
      <c r="J10" s="64">
        <v>22.910376220645176</v>
      </c>
    </row>
    <row r="11" spans="1:10" ht="12.75" x14ac:dyDescent="0.2">
      <c r="A11" s="69" t="s">
        <v>24</v>
      </c>
      <c r="B11" s="9">
        <v>7</v>
      </c>
      <c r="C11" s="105">
        <v>1</v>
      </c>
      <c r="D11" s="66">
        <v>6.1247703211129574</v>
      </c>
      <c r="E11" s="107">
        <v>8.8481496484010783E-6</v>
      </c>
      <c r="F11" s="66">
        <v>12.7784485859558</v>
      </c>
      <c r="G11" s="66">
        <v>63.285275493333017</v>
      </c>
      <c r="H11" s="66">
        <v>6.3892242929779002</v>
      </c>
      <c r="I11" s="66">
        <v>31.642637746666509</v>
      </c>
      <c r="J11" s="64">
        <v>38.031862039644409</v>
      </c>
    </row>
    <row r="12" spans="1:10" ht="12.75" x14ac:dyDescent="0.2">
      <c r="A12" s="69" t="s">
        <v>25</v>
      </c>
      <c r="B12" s="9">
        <v>29</v>
      </c>
      <c r="C12" s="105">
        <v>1</v>
      </c>
      <c r="D12" s="66">
        <v>30.03376209117836</v>
      </c>
      <c r="E12" s="107">
        <v>1.1923004101036491E-5</v>
      </c>
      <c r="F12" s="66">
        <v>62.661106393163813</v>
      </c>
      <c r="G12" s="66">
        <v>85.277784534146775</v>
      </c>
      <c r="H12" s="66">
        <v>31.330553196581906</v>
      </c>
      <c r="I12" s="66">
        <v>42.638892267073388</v>
      </c>
      <c r="J12" s="64">
        <v>73.96944546365529</v>
      </c>
    </row>
    <row r="13" spans="1:10" ht="12.75" x14ac:dyDescent="0.2">
      <c r="A13" s="69" t="s">
        <v>26</v>
      </c>
      <c r="B13" s="9">
        <v>2</v>
      </c>
      <c r="C13" s="105">
        <v>0</v>
      </c>
      <c r="D13" s="66">
        <v>1.2876724676311333</v>
      </c>
      <c r="E13" s="107">
        <v>0</v>
      </c>
      <c r="F13" s="66">
        <v>2.6865426065781461</v>
      </c>
      <c r="G13" s="66">
        <v>0</v>
      </c>
      <c r="H13" s="66">
        <v>1.3432713032890731</v>
      </c>
      <c r="I13" s="66">
        <v>0</v>
      </c>
      <c r="J13" s="64">
        <v>1.3432713032890731</v>
      </c>
    </row>
    <row r="14" spans="1:10" ht="12.75" x14ac:dyDescent="0.2">
      <c r="A14" s="69" t="s">
        <v>27</v>
      </c>
      <c r="B14" s="9">
        <v>17</v>
      </c>
      <c r="C14" s="105">
        <v>0</v>
      </c>
      <c r="D14" s="66">
        <v>14.45688870746911</v>
      </c>
      <c r="E14" s="107">
        <v>0</v>
      </c>
      <c r="F14" s="66">
        <v>30.162210070876551</v>
      </c>
      <c r="G14" s="66">
        <v>0</v>
      </c>
      <c r="H14" s="66">
        <v>15.081105035438275</v>
      </c>
      <c r="I14" s="66">
        <v>0</v>
      </c>
      <c r="J14" s="64">
        <v>15.081105035438275</v>
      </c>
    </row>
    <row r="15" spans="1:10" ht="12.75" x14ac:dyDescent="0.2">
      <c r="A15" s="69" t="s">
        <v>28</v>
      </c>
      <c r="B15" s="9">
        <v>2</v>
      </c>
      <c r="C15" s="105">
        <v>0</v>
      </c>
      <c r="D15" s="66">
        <v>3.39656607170151</v>
      </c>
      <c r="E15" s="107">
        <v>0</v>
      </c>
      <c r="F15" s="66">
        <v>7.0864444935059545</v>
      </c>
      <c r="G15" s="66">
        <v>0</v>
      </c>
      <c r="H15" s="66">
        <v>3.5432222467529773</v>
      </c>
      <c r="I15" s="66">
        <v>0</v>
      </c>
      <c r="J15" s="64">
        <v>3.5432222467529773</v>
      </c>
    </row>
    <row r="16" spans="1:10" ht="12.75" x14ac:dyDescent="0.2">
      <c r="A16" s="69" t="s">
        <v>29</v>
      </c>
      <c r="B16" s="9">
        <v>45</v>
      </c>
      <c r="C16" s="105">
        <v>0</v>
      </c>
      <c r="D16" s="66">
        <v>47.930468866497669</v>
      </c>
      <c r="E16" s="107">
        <v>0</v>
      </c>
      <c r="F16" s="66">
        <v>100</v>
      </c>
      <c r="G16" s="66">
        <v>0</v>
      </c>
      <c r="H16" s="66">
        <v>50</v>
      </c>
      <c r="I16" s="66">
        <v>0</v>
      </c>
      <c r="J16" s="64">
        <v>50</v>
      </c>
    </row>
    <row r="17" spans="1:10" ht="12.75" x14ac:dyDescent="0.2">
      <c r="A17" s="69" t="s">
        <v>30</v>
      </c>
      <c r="B17" s="9">
        <v>2</v>
      </c>
      <c r="C17" s="105">
        <v>0</v>
      </c>
      <c r="D17" s="66">
        <v>1.4068852966417646</v>
      </c>
      <c r="E17" s="107">
        <v>0</v>
      </c>
      <c r="F17" s="66">
        <v>2.9352629546779712</v>
      </c>
      <c r="G17" s="66">
        <v>0</v>
      </c>
      <c r="H17" s="66">
        <v>1.4676314773389856</v>
      </c>
      <c r="I17" s="66">
        <v>0</v>
      </c>
      <c r="J17" s="64">
        <v>1.4676314773389856</v>
      </c>
    </row>
    <row r="18" spans="1:10" ht="12.75" x14ac:dyDescent="0.2">
      <c r="A18" s="69" t="s">
        <v>31</v>
      </c>
      <c r="B18" s="9">
        <v>36</v>
      </c>
      <c r="C18" s="105">
        <v>0</v>
      </c>
      <c r="D18" s="66">
        <v>22.290193553180689</v>
      </c>
      <c r="E18" s="107">
        <v>0</v>
      </c>
      <c r="F18" s="66">
        <v>46.505269154087159</v>
      </c>
      <c r="G18" s="66">
        <v>0</v>
      </c>
      <c r="H18" s="66">
        <v>23.25263457704358</v>
      </c>
      <c r="I18" s="66">
        <v>0</v>
      </c>
      <c r="J18" s="64">
        <v>23.25263457704358</v>
      </c>
    </row>
    <row r="19" spans="1:10" ht="12.75" x14ac:dyDescent="0.2">
      <c r="A19" s="69" t="s">
        <v>32</v>
      </c>
      <c r="B19" s="9">
        <v>46</v>
      </c>
      <c r="C19" s="105">
        <v>0</v>
      </c>
      <c r="D19" s="66">
        <v>36.987303705967015</v>
      </c>
      <c r="E19" s="107">
        <v>0</v>
      </c>
      <c r="F19" s="66">
        <v>77.168666571964877</v>
      </c>
      <c r="G19" s="66">
        <v>0</v>
      </c>
      <c r="H19" s="66">
        <v>38.584333285982439</v>
      </c>
      <c r="I19" s="66">
        <v>0</v>
      </c>
      <c r="J19" s="64">
        <v>38.584333285982439</v>
      </c>
    </row>
    <row r="20" spans="1:10" ht="12.75" x14ac:dyDescent="0.2">
      <c r="A20" s="69" t="s">
        <v>33</v>
      </c>
      <c r="B20" s="9">
        <v>20</v>
      </c>
      <c r="C20" s="105">
        <v>0</v>
      </c>
      <c r="D20" s="66">
        <v>14.937523806678566</v>
      </c>
      <c r="E20" s="107">
        <v>0</v>
      </c>
      <c r="F20" s="66">
        <v>31.164985780307198</v>
      </c>
      <c r="G20" s="66">
        <v>0</v>
      </c>
      <c r="H20" s="66">
        <v>15.582492890153599</v>
      </c>
      <c r="I20" s="66">
        <v>0</v>
      </c>
      <c r="J20" s="64">
        <v>15.582492890153599</v>
      </c>
    </row>
    <row r="21" spans="1:10" ht="12.75" x14ac:dyDescent="0.2">
      <c r="A21" s="69" t="s">
        <v>34</v>
      </c>
      <c r="B21" s="9">
        <v>20</v>
      </c>
      <c r="C21" s="105">
        <v>0</v>
      </c>
      <c r="D21" s="66">
        <v>8.3675706432151564</v>
      </c>
      <c r="E21" s="107">
        <v>0</v>
      </c>
      <c r="F21" s="66">
        <v>17.457727497975515</v>
      </c>
      <c r="G21" s="66">
        <v>0</v>
      </c>
      <c r="H21" s="66">
        <v>8.7288637489877576</v>
      </c>
      <c r="I21" s="66">
        <v>0</v>
      </c>
      <c r="J21" s="64">
        <v>8.7288637489877576</v>
      </c>
    </row>
    <row r="22" spans="1:10" ht="12.75" x14ac:dyDescent="0.2">
      <c r="A22" s="69" t="s">
        <v>35</v>
      </c>
      <c r="B22" s="9">
        <v>19</v>
      </c>
      <c r="C22" s="105">
        <v>0</v>
      </c>
      <c r="D22" s="66">
        <v>7.8746031614459433</v>
      </c>
      <c r="E22" s="107">
        <v>0</v>
      </c>
      <c r="F22" s="66">
        <v>16.429222053678082</v>
      </c>
      <c r="G22" s="66">
        <v>0</v>
      </c>
      <c r="H22" s="66">
        <v>8.2146110268390409</v>
      </c>
      <c r="I22" s="66">
        <v>0</v>
      </c>
      <c r="J22" s="64">
        <v>8.2146110268390409</v>
      </c>
    </row>
    <row r="23" spans="1:10" ht="12.75" x14ac:dyDescent="0.2">
      <c r="A23" s="69" t="s">
        <v>36</v>
      </c>
      <c r="B23" s="9">
        <v>2</v>
      </c>
      <c r="C23" s="105">
        <v>0</v>
      </c>
      <c r="D23" s="66">
        <v>2.1537798836958864</v>
      </c>
      <c r="E23" s="107">
        <v>0</v>
      </c>
      <c r="F23" s="66">
        <v>4.49355062579271</v>
      </c>
      <c r="G23" s="66">
        <v>0</v>
      </c>
      <c r="H23" s="66">
        <v>2.246775312896355</v>
      </c>
      <c r="I23" s="66">
        <v>0</v>
      </c>
      <c r="J23" s="64">
        <v>2.246775312896355</v>
      </c>
    </row>
    <row r="24" spans="1:10" ht="12.75" x14ac:dyDescent="0.2">
      <c r="A24" s="69" t="s">
        <v>37</v>
      </c>
      <c r="B24" s="9">
        <v>24</v>
      </c>
      <c r="C24" s="105">
        <v>0</v>
      </c>
      <c r="D24" s="66">
        <v>17.978605459503193</v>
      </c>
      <c r="E24" s="107">
        <v>0</v>
      </c>
      <c r="F24" s="66">
        <v>37.509763381575929</v>
      </c>
      <c r="G24" s="66">
        <v>0</v>
      </c>
      <c r="H24" s="66">
        <v>18.754881690787965</v>
      </c>
      <c r="I24" s="66">
        <v>0</v>
      </c>
      <c r="J24" s="64">
        <v>18.754881690787965</v>
      </c>
    </row>
    <row r="25" spans="1:10" ht="12.75" x14ac:dyDescent="0.2">
      <c r="A25" s="69" t="s">
        <v>38</v>
      </c>
      <c r="B25" s="9">
        <v>2</v>
      </c>
      <c r="C25" s="105">
        <v>0</v>
      </c>
      <c r="D25" s="66">
        <v>1.4771703325110419</v>
      </c>
      <c r="E25" s="107">
        <v>0</v>
      </c>
      <c r="F25" s="66">
        <v>3.0819025297362592</v>
      </c>
      <c r="G25" s="66">
        <v>0</v>
      </c>
      <c r="H25" s="66">
        <v>1.5409512648681296</v>
      </c>
      <c r="I25" s="66">
        <v>0</v>
      </c>
      <c r="J25" s="64">
        <v>1.5409512648681296</v>
      </c>
    </row>
    <row r="26" spans="1:10" ht="12.75" x14ac:dyDescent="0.2">
      <c r="A26" s="69" t="s">
        <v>73</v>
      </c>
      <c r="B26" s="9">
        <v>1</v>
      </c>
      <c r="C26" s="105">
        <v>1</v>
      </c>
      <c r="D26" s="66">
        <v>1.4482468971310229</v>
      </c>
      <c r="E26" s="107">
        <v>1.398137177949587E-5</v>
      </c>
      <c r="F26" s="66">
        <v>3.021557959645405</v>
      </c>
      <c r="G26" s="66">
        <v>100</v>
      </c>
      <c r="H26" s="66">
        <v>1.5107789798227025</v>
      </c>
      <c r="I26" s="66">
        <v>50</v>
      </c>
      <c r="J26" s="64">
        <v>51.510778979822703</v>
      </c>
    </row>
    <row r="30" spans="1:10" ht="12.75" x14ac:dyDescent="0.2"/>
    <row r="31" spans="1:10" ht="12.75" x14ac:dyDescent="0.2"/>
    <row r="36" ht="12.75" x14ac:dyDescent="0.2"/>
  </sheetData>
  <sheetProtection formatCells="0" formatColumns="0" formatRows="0" insertColumns="0" insertRows="0" sort="0" autoFilter="0" pivotTables="0"/>
  <phoneticPr fontId="36" type="noConversion"/>
  <conditionalFormatting sqref="A3">
    <cfRule type="cellIs" dxfId="4" priority="1" operator="equal">
      <formula>0</formula>
    </cfRule>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097625442A7A2419F0ADD93CCE130DA" ma:contentTypeVersion="27" ma:contentTypeDescription="Create a new document." ma:contentTypeScope="" ma:versionID="1f5ff3566867344d07538bfe1766ec20">
  <xsd:schema xmlns:xsd="http://www.w3.org/2001/XMLSchema" xmlns:xs="http://www.w3.org/2001/XMLSchema" xmlns:p="http://schemas.microsoft.com/office/2006/metadata/properties" xmlns:ns2="89090b06-a7b3-4c5a-94a9-b7f87a7fa1af" xmlns:ns3="e231adf4-c7ca-4c73-8197-fc7463bc77c4" targetNamespace="http://schemas.microsoft.com/office/2006/metadata/properties" ma:root="true" ma:fieldsID="5d7f32e1897416e64025287c61b3b717" ns2:_="" ns3:_="">
    <xsd:import namespace="89090b06-a7b3-4c5a-94a9-b7f87a7fa1af"/>
    <xsd:import namespace="e231adf4-c7ca-4c73-8197-fc7463bc77c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Dataset_x0020_Owner" minOccurs="0"/>
                <xsd:element ref="ns2:Date_x0020_data_x0020_extracted_x0020_or_x0020_generated" minOccurs="0"/>
                <xsd:element ref="ns2:Web_x0020_link_x0020_for_x0020_source" minOccurs="0"/>
                <xsd:element ref="ns2:Dataset_x0020_coverage_x0020_and_x0020_note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Comment" minOccurs="0"/>
                <xsd:element ref="ns2:lcf76f155ced4ddcb4097134ff3c332f" minOccurs="0"/>
                <xsd:element ref="ns3:TaxCatchAll" minOccurs="0"/>
                <xsd:element ref="ns2:Content" minOccurs="0"/>
                <xsd:element ref="ns2:NewOwner" minOccurs="0"/>
                <xsd:element ref="ns2:MediaServiceObjectDetectorVersions" minOccurs="0"/>
                <xsd:element ref="ns2:MediaServiceSearchProperties" minOccurs="0"/>
                <xsd:element ref="ns2:Te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90b06-a7b3-4c5a-94a9-b7f87a7fa1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ataset_x0020_Owner" ma:index="14" nillable="true" ma:displayName="Dataset Owner" ma:list="UserInfo" ma:SharePointGroup="0" ma:internalName="Dataset_x0020_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_x0020_data_x0020_extracted_x0020_or_x0020_generated" ma:index="15" nillable="true" ma:displayName="Date data extracted or generated" ma:description="The date that the data was extracted from Dashboard or another system." ma:format="DateOnly" ma:internalName="Date_x0020_data_x0020_extracted_x0020_or_x0020_generated">
      <xsd:simpleType>
        <xsd:restriction base="dms:DateTime"/>
      </xsd:simpleType>
    </xsd:element>
    <xsd:element name="Web_x0020_link_x0020_for_x0020_source" ma:index="16" nillable="true" ma:displayName="Web link for source" ma:description="URL for the source of this data (if applicable)" ma:format="Hyperlink" ma:internalName="Web_x0020_link_x0020_for_x0020_source">
      <xsd:complexType>
        <xsd:complexContent>
          <xsd:extension base="dms:URL">
            <xsd:sequence>
              <xsd:element name="Url" type="dms:ValidUrl" minOccurs="0" nillable="true"/>
              <xsd:element name="Description" type="xsd:string" nillable="true"/>
            </xsd:sequence>
          </xsd:extension>
        </xsd:complexContent>
      </xsd:complexType>
    </xsd:element>
    <xsd:element name="Dataset_x0020_coverage_x0020_and_x0020_notes" ma:index="17" nillable="true" ma:displayName="Dataset coverage and notes" ma:description="Brief explanation of the data" ma:internalName="Dataset_x0020_coverage_x0020_and_x0020_notes">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Comment" ma:index="25" nillable="true" ma:displayName="Comment" ma:internalName="Comment">
      <xsd:simpleType>
        <xsd:restriction base="dms:Note">
          <xsd:maxLength value="255"/>
        </xsd:restrictio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04c2a03c-ecfd-43f2-97db-42332d87bdbf" ma:termSetId="09814cd3-568e-fe90-9814-8d621ff8fb84" ma:anchorId="fba54fb3-c3e1-fe81-a776-ca4b69148c4d" ma:open="true" ma:isKeyword="false">
      <xsd:complexType>
        <xsd:sequence>
          <xsd:element ref="pc:Terms" minOccurs="0" maxOccurs="1"/>
        </xsd:sequence>
      </xsd:complexType>
    </xsd:element>
    <xsd:element name="Content" ma:index="29" nillable="true" ma:displayName="Content" ma:description="The type of content." ma:format="Dropdown" ma:internalName="Content">
      <xsd:simpleType>
        <xsd:restriction base="dms:Choice">
          <xsd:enumeration value="Task"/>
          <xsd:enumeration value="Knowledge"/>
        </xsd:restriction>
      </xsd:simpleType>
    </xsd:element>
    <xsd:element name="NewOwner" ma:index="30" nillable="true" ma:displayName="New Owner" ma:description="The person now dealing with the task." ma:format="Dropdown" ma:list="UserInfo" ma:SharePointGroup="0" ma:internalName="New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Test" ma:index="33" nillable="true" ma:displayName="Test" ma:format="DateOnly" ma:internalName="Test">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231adf4-c7ca-4c73-8197-fc7463bc77c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8" nillable="true" ma:displayName="Taxonomy Catch All Column" ma:hidden="true" ma:list="{13c55907-e76b-4a53-8ade-d3d441cb590d}" ma:internalName="TaxCatchAll" ma:showField="CatchAllData" ma:web="e231adf4-c7ca-4c73-8197-fc7463bc77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Web_x0020_link_x0020_for_x0020_source xmlns="89090b06-a7b3-4c5a-94a9-b7f87a7fa1af">
      <Url xsi:nil="true"/>
      <Description xsi:nil="true"/>
    </Web_x0020_link_x0020_for_x0020_source>
    <Dataset_x0020_coverage_x0020_and_x0020_notes xmlns="89090b06-a7b3-4c5a-94a9-b7f87a7fa1af" xsi:nil="true"/>
    <Date_x0020_data_x0020_extracted_x0020_or_x0020_generated xmlns="89090b06-a7b3-4c5a-94a9-b7f87a7fa1af" xsi:nil="true"/>
    <Dataset_x0020_Owner xmlns="89090b06-a7b3-4c5a-94a9-b7f87a7fa1af">
      <UserInfo>
        <DisplayName/>
        <AccountId xsi:nil="true"/>
        <AccountType/>
      </UserInfo>
    </Dataset_x0020_Owner>
    <Comment xmlns="89090b06-a7b3-4c5a-94a9-b7f87a7fa1af" xsi:nil="true"/>
    <lcf76f155ced4ddcb4097134ff3c332f xmlns="89090b06-a7b3-4c5a-94a9-b7f87a7fa1af">
      <Terms xmlns="http://schemas.microsoft.com/office/infopath/2007/PartnerControls"/>
    </lcf76f155ced4ddcb4097134ff3c332f>
    <TaxCatchAll xmlns="e231adf4-c7ca-4c73-8197-fc7463bc77c4" xsi:nil="true"/>
    <NewOwner xmlns="89090b06-a7b3-4c5a-94a9-b7f87a7fa1af">
      <UserInfo>
        <DisplayName/>
        <AccountId xsi:nil="true"/>
        <AccountType/>
      </UserInfo>
    </NewOwner>
    <Content xmlns="89090b06-a7b3-4c5a-94a9-b7f87a7fa1af" xsi:nil="true"/>
    <SharedWithUsers xmlns="e231adf4-c7ca-4c73-8197-fc7463bc77c4">
      <UserInfo>
        <DisplayName>Amy Freeborn</DisplayName>
        <AccountId>67</AccountId>
        <AccountType/>
      </UserInfo>
      <UserInfo>
        <DisplayName>Karen Morden</DisplayName>
        <AccountId>98</AccountId>
        <AccountType/>
      </UserInfo>
    </SharedWithUsers>
    <Test xmlns="89090b06-a7b3-4c5a-94a9-b7f87a7fa1af" xsi:nil="true"/>
  </documentManagement>
</p:properties>
</file>

<file path=customXml/item4.xml>��< ? x m l   v e r s i o n = " 1 . 0 "   e n c o d i n g = " u t f - 1 6 " ? > < D a t a M a s h u p   s q m i d = " 4 5 d b a a c 3 - 3 6 5 1 - 4 9 e 9 - 9 7 5 a - 7 8 6 6 0 9 e 4 e d 4 a "   x m l n s = " h t t p : / / s c h e m a s . m i c r o s o f t . c o m / D a t a M a s h u p " > A A A A A B U D A A B Q S w M E F A A C A A g A D o h E V x z I d W 6 l A A A A 9 g A A A B I A H A B D b 2 5 m a W c v U G F j a 2 F n Z S 5 4 b W w g o h g A K K A U A A A A A A A A A A A A A A A A A A A A A A A A A A A A h Y + 9 D o I w G E V f h X S n P 8 i g 5 K M k O r h I Y m J i X J t S o R G K o c X y b g 4 + k q 8 g R l E 3 x 3 v u G e 6 9 X 2 + Q D U 0 d X F R n d W t S x D B F g T K y L b Q p U 9 S 7 Y z h H G Y e t k C d R q m C U j U 0 G W 6 S o c u 6 c E O K 9 x 3 6 G 2 6 4 k E a W M H P L N T l a q E e g j 6 / 9 y q I 1 1 w k i F O O x f Y 3 i E G V v g m M a Y A p k g 5 N p 8 h W j c + 2 x / I K z 6 2 v W d 4 s q E 6 y W Q K Q J 5 f + A P U E s D B B Q A A g A I A A 6 I R 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O i E R X K I p H u A 4 A A A A R A A A A E w A c A E Z v c m 1 1 b G F z L 1 N l Y 3 R p b 2 4 x L m 0 g o h g A K K A U A A A A A A A A A A A A A A A A A A A A A A A A A A A A K 0 5 N L s n M z 1 M I h t C G 1 g B Q S w E C L Q A U A A I A C A A O i E R X H M h 1 b q U A A A D 2 A A A A E g A A A A A A A A A A A A A A A A A A A A A A Q 2 9 u Z m l n L 1 B h Y 2 t h Z 2 U u e G 1 s U E s B A i 0 A F A A C A A g A D o h E V w / K 6 a u k A A A A 6 Q A A A B M A A A A A A A A A A A A A A A A A 8 Q A A A F t D b 2 5 0 Z W 5 0 X 1 R 5 c G V z X S 5 4 b W x Q S w E C L Q A U A A I A C A A O i E 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I r d t 4 7 G 6 0 U 6 s 7 s K 9 g D t 2 o w A A A A A C A A A A A A A Q Z g A A A A E A A C A A A A A T m v c w T z 6 F e t R M b D 7 V G I 6 p E Z S t F / E y z C V H e U e 6 X x F C k Q A A A A A O g A A A A A I A A C A A A A D h H U o E 3 Q C n I u t 3 n 4 V F 0 0 m E S N Y S 0 d H n S P I X 4 e H n X p I E b V A A A A A Z m 5 w o u T 1 M n G d N X A 9 / N 8 Q f Y 5 l 6 V E P + v t E u o l 5 V 9 H n 2 0 W 8 0 2 c F Q H U 7 I S J K G s h 3 V l 6 K v 2 O 9 a 7 x h 4 T T X P 9 w S i m O 7 N 9 w f c z 8 Z e c 7 K F C w I i J + C n v E A A A A A F v u 1 p X 5 L H L 5 Z L Q A E h V V J l / T V D R b R p R i x 1 v Z b i O x k E 3 O n 9 Y e W X n N 4 m B L 9 a Q X Q M H g c k k Q y l S q 9 S p 1 b Q o X K T Q m N I < / D a t a M a s h u p > 
</file>

<file path=customXml/itemProps1.xml><?xml version="1.0" encoding="utf-8"?>
<ds:datastoreItem xmlns:ds="http://schemas.openxmlformats.org/officeDocument/2006/customXml" ds:itemID="{A2DEB505-06EB-4569-B187-A09BE3732775}">
  <ds:schemaRefs>
    <ds:schemaRef ds:uri="http://schemas.microsoft.com/sharepoint/v3/contenttype/forms"/>
  </ds:schemaRefs>
</ds:datastoreItem>
</file>

<file path=customXml/itemProps2.xml><?xml version="1.0" encoding="utf-8"?>
<ds:datastoreItem xmlns:ds="http://schemas.openxmlformats.org/officeDocument/2006/customXml" ds:itemID="{5C399690-582D-41B4-BCC2-166170C8E9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090b06-a7b3-4c5a-94a9-b7f87a7fa1af"/>
    <ds:schemaRef ds:uri="e231adf4-c7ca-4c73-8197-fc7463bc77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1B7E82-1EC2-4D9D-8A10-88803C55D5F4}">
  <ds:schemaRefs>
    <ds:schemaRef ds:uri="http://schemas.microsoft.com/office/2006/documentManagement/types"/>
    <ds:schemaRef ds:uri="http://schemas.microsoft.com/office/2006/metadata/properties"/>
    <ds:schemaRef ds:uri="http://purl.org/dc/dcmitype/"/>
    <ds:schemaRef ds:uri="http://purl.org/dc/elements/1.1/"/>
    <ds:schemaRef ds:uri="89090b06-a7b3-4c5a-94a9-b7f87a7fa1af"/>
    <ds:schemaRef ds:uri="e231adf4-c7ca-4c73-8197-fc7463bc77c4"/>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B31E166D-55D2-4108-B15A-2A7BE6699D48}">
  <ds:schemaRefs>
    <ds:schemaRef ds:uri="http://schemas.microsoft.com/DataMashup"/>
  </ds:schemaRefs>
</ds:datastoreItem>
</file>

<file path=docMetadata/LabelInfo.xml><?xml version="1.0" encoding="utf-8"?>
<clbl:labelList xmlns:clbl="http://schemas.microsoft.com/office/2020/mipLabelMetadata">
  <clbl:label id="{38aa748b-c011-4bd4-9b45-208b1d7cfd25}" enabled="1" method="Standard" siteId="{242ef33d-ef18-4a01-b294-0da2d8fc58e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1 Contents</vt:lpstr>
      <vt:lpstr>2 Ranked Places</vt:lpstr>
      <vt:lpstr>3 Indexed Data</vt:lpstr>
      <vt:lpstr>4 Historic built environment</vt:lpstr>
      <vt:lpstr>5 Museums, Archives and Artefac</vt:lpstr>
      <vt:lpstr>6 Industrial, Maritime and Tran</vt:lpstr>
      <vt:lpstr>7 Parks and Open space</vt:lpstr>
      <vt:lpstr>8 Landscapes and Nature</vt:lpstr>
      <vt:lpstr>9 Cultures and Memories</vt:lpstr>
      <vt:lpstr>10 Other Funding</vt:lpstr>
      <vt:lpstr>11 Deprivation</vt:lpstr>
      <vt:lpstr>12 Heritage Fund Investment</vt:lpstr>
      <vt:lpstr>13 Reference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for Heritage Places 2025 Update - Wales</dc:title>
  <dc:subject/>
  <dc:creator>NationalLotteryHeritageFund@hfund365.onmicrosoft.com</dc:creator>
  <cp:keywords>Place;Analysis;Heritage;Wales;National Lottery</cp:keywords>
  <dc:description/>
  <cp:lastModifiedBy>David Carr</cp:lastModifiedBy>
  <cp:revision/>
  <dcterms:created xsi:type="dcterms:W3CDTF">2015-09-15T03:57:30Z</dcterms:created>
  <dcterms:modified xsi:type="dcterms:W3CDTF">2025-10-07T09:58:51Z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0x0101001097625442A7A2419F0ADD93CCE130DA</vt:lpwstr>
  </property>
  <property fmtid="{D5CDD505-2E9C-101B-9397-08002B2CF9AE}" pid="3" name="MediaServiceImageTags">
    <vt:lpwstr/>
  </property>
  <property fmtid="{D5CDD505-2E9C-101B-9397-08002B2CF9AE}" pid="4" name="MSIP_Label_38aa748b-c011-4bd4-9b45-208b1d7cfd25_Enabled">
    <vt:lpwstr>true</vt:lpwstr>
  </property>
  <property fmtid="{D5CDD505-2E9C-101B-9397-08002B2CF9AE}" pid="5" name="MSIP_Label_38aa748b-c011-4bd4-9b45-208b1d7cfd25_SetDate">
    <vt:lpwstr>2025-08-13T15:16:22Z</vt:lpwstr>
  </property>
  <property fmtid="{D5CDD505-2E9C-101B-9397-08002B2CF9AE}" pid="6" name="MSIP_Label_38aa748b-c011-4bd4-9b45-208b1d7cfd25_Method">
    <vt:lpwstr>Standard</vt:lpwstr>
  </property>
  <property fmtid="{D5CDD505-2E9C-101B-9397-08002B2CF9AE}" pid="7" name="MSIP_Label_38aa748b-c011-4bd4-9b45-208b1d7cfd25_Name">
    <vt:lpwstr>Official</vt:lpwstr>
  </property>
  <property fmtid="{D5CDD505-2E9C-101B-9397-08002B2CF9AE}" pid="8" name="MSIP_Label_38aa748b-c011-4bd4-9b45-208b1d7cfd25_SiteId">
    <vt:lpwstr>242ef33d-ef18-4a01-b294-0da2d8fc58e3</vt:lpwstr>
  </property>
  <property fmtid="{D5CDD505-2E9C-101B-9397-08002B2CF9AE}" pid="9" name="MSIP_Label_38aa748b-c011-4bd4-9b45-208b1d7cfd25_ActionId">
    <vt:lpwstr>69faab01-4573-43f7-ad0a-d91649bea987</vt:lpwstr>
  </property>
  <property fmtid="{D5CDD505-2E9C-101B-9397-08002B2CF9AE}" pid="10" name="MSIP_Label_38aa748b-c011-4bd4-9b45-208b1d7cfd25_ContentBits">
    <vt:lpwstr>0</vt:lpwstr>
  </property>
  <property fmtid="{D5CDD505-2E9C-101B-9397-08002B2CF9AE}" pid="11" name="MSIP_Label_38aa748b-c011-4bd4-9b45-208b1d7cfd25_Tag">
    <vt:lpwstr>10, 3, 0, 2</vt:lpwstr>
  </property>
</Properties>
</file>