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https://hfund365.sharepoint.com/sites/ResearchDataandInsight/Shared Documents/Place/Place Based Index Research Mar 2022/External Documentation/Phase 2 publications/"/>
    </mc:Choice>
  </mc:AlternateContent>
  <xr:revisionPtr revIDLastSave="570" documentId="8_{DF0C6CFF-BD88-41BD-8C35-EA80A31690B9}" xr6:coauthVersionLast="47" xr6:coauthVersionMax="47" xr10:uidLastSave="{68BE4EA9-F0E1-4C00-B98B-EFAFB0B87F1B}"/>
  <bookViews>
    <workbookView xWindow="-120" yWindow="-120" windowWidth="29040" windowHeight="15720" tabRatio="908" xr2:uid="{00000000-000D-0000-FFFF-FFFF00000000}"/>
  </bookViews>
  <sheets>
    <sheet name="1 Contents" sheetId="34" r:id="rId1"/>
    <sheet name="2 Ranked Places" sheetId="29" r:id="rId2"/>
    <sheet name="3 Indexed Data" sheetId="23" r:id="rId3"/>
    <sheet name="4 Historic Built Environment" sheetId="35" r:id="rId4"/>
    <sheet name="5 Museums, Archives and Artefac" sheetId="36" r:id="rId5"/>
    <sheet name="6 Industrial, Maritime &amp; Transp" sheetId="37" r:id="rId6"/>
    <sheet name="7 Parks and Open space" sheetId="38" r:id="rId7"/>
    <sheet name="8 Landscapes and Nature" sheetId="39" r:id="rId8"/>
    <sheet name="9 Cultures and Memories" sheetId="40" r:id="rId9"/>
    <sheet name="10 Other Funding" sheetId="41" r:id="rId10"/>
    <sheet name="11 Deprivation" sheetId="44" r:id="rId11"/>
    <sheet name="12 Heritage Fund Investment" sheetId="42" r:id="rId12"/>
    <sheet name="13 Reference Data" sheetId="45" r:id="rId13"/>
  </sheets>
  <definedNames>
    <definedName name="_xlnm._FilterDatabase" localSheetId="2" hidden="1">'3 Indexed Data'!$A$4:$S$36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4" l="1"/>
</calcChain>
</file>

<file path=xl/sharedStrings.xml><?xml version="1.0" encoding="utf-8"?>
<sst xmlns="http://schemas.openxmlformats.org/spreadsheetml/2006/main" count="742" uniqueCount="250">
  <si>
    <t>Data for Heritage Places - Scotland</t>
  </si>
  <si>
    <t>Ranked Places</t>
  </si>
  <si>
    <t>Link to Ranked Places tab</t>
  </si>
  <si>
    <t>Table 1: Weightings for each factor</t>
  </si>
  <si>
    <t>Measure</t>
  </si>
  <si>
    <t>Value</t>
  </si>
  <si>
    <t>Negative Weighting</t>
  </si>
  <si>
    <t>Heritage Condition</t>
  </si>
  <si>
    <t>No</t>
  </si>
  <si>
    <t>Other funding</t>
  </si>
  <si>
    <t>Deprivation</t>
  </si>
  <si>
    <t>Per capita funding</t>
  </si>
  <si>
    <t>Yes</t>
  </si>
  <si>
    <t>TOTAL %</t>
  </si>
  <si>
    <t>Indexed Data</t>
  </si>
  <si>
    <t>Link to Indexed Data tab</t>
  </si>
  <si>
    <t>Indexing on a 0-100 scale is a core part of the design of the models, as the analysis had to handle datasets that reported information in different units, often across very different scales. The method used to do this is “Min-Max Normalisation”.  Further information can be found in the methodology document.</t>
  </si>
  <si>
    <t>Raw Data, tabs 4 to 13</t>
  </si>
  <si>
    <t>These tabs show the data and its analysis that informs the Indexed and Weighted score and subsequently the overall rankings. Columns in bold are the total domain scores. Please refer to the methodology document for further information.</t>
  </si>
  <si>
    <t>Table 2: Ranked Places</t>
  </si>
  <si>
    <t>Place Rank</t>
  </si>
  <si>
    <t>Place Name</t>
  </si>
  <si>
    <t>2.1 Heritage Condition - Weighted Score</t>
  </si>
  <si>
    <t>2.2 Other Funding - Weighted Score</t>
  </si>
  <si>
    <t>2.3 Deprivation - Weighted Score</t>
  </si>
  <si>
    <t>2.4 Previous Heritage Fund investment - Weighted Score</t>
  </si>
  <si>
    <t>2.5 Weighted total</t>
  </si>
  <si>
    <t>Glasgow City</t>
  </si>
  <si>
    <t>Dundee City</t>
  </si>
  <si>
    <t>Shetland Islands</t>
  </si>
  <si>
    <t>Aberdeen City</t>
  </si>
  <si>
    <t>City of Edinburgh</t>
  </si>
  <si>
    <t>Na h-Eileanan Siar</t>
  </si>
  <si>
    <t>Orkney Islands</t>
  </si>
  <si>
    <t>Highland</t>
  </si>
  <si>
    <t>North Lanarkshire</t>
  </si>
  <si>
    <t>Inverclyde</t>
  </si>
  <si>
    <t>North Ayrshire</t>
  </si>
  <si>
    <t>West Dunbartonshire</t>
  </si>
  <si>
    <t>Dumfries and Galloway</t>
  </si>
  <si>
    <t>Fife</t>
  </si>
  <si>
    <t>Aberdeenshire</t>
  </si>
  <si>
    <t>Perth and Kinross</t>
  </si>
  <si>
    <t>Scottish Borders</t>
  </si>
  <si>
    <t>Argyll and Bute</t>
  </si>
  <si>
    <t>West Lothian</t>
  </si>
  <si>
    <t>Renfrewshire</t>
  </si>
  <si>
    <t>South Lanarkshire</t>
  </si>
  <si>
    <t>Stirling</t>
  </si>
  <si>
    <t>East Ayrshire</t>
  </si>
  <si>
    <t>Falkirk</t>
  </si>
  <si>
    <t>Angus</t>
  </si>
  <si>
    <t>South Ayrshire</t>
  </si>
  <si>
    <t>East Lothian</t>
  </si>
  <si>
    <t>Midlothian</t>
  </si>
  <si>
    <t>Moray</t>
  </si>
  <si>
    <t>Clackmannanshire</t>
  </si>
  <si>
    <t>East Renfrewshire</t>
  </si>
  <si>
    <t>East Dunbartonshire</t>
  </si>
  <si>
    <t>Freeze panes are turned on. To turn off freeze panes select the ‘View’ ribbon then ‘Freeze Panes’ then ‘Unfreeze Panes’ or use [Alt W, F]’.</t>
  </si>
  <si>
    <t>Table 3: Indexed and Weighted Data - Heritage Condition - Indexed Domain Scores</t>
  </si>
  <si>
    <t>Place - LA Code</t>
  </si>
  <si>
    <t>Place - Name</t>
  </si>
  <si>
    <t>Historic Built Environment - 95th percentile value</t>
  </si>
  <si>
    <t>3.1 Historic built environment - Indexed</t>
  </si>
  <si>
    <t>3.2 Museums, Archives and Artefacts - Indexed</t>
  </si>
  <si>
    <t>Industrial, Maritime and Transport - 95th percentile value</t>
  </si>
  <si>
    <t>3.3 Industrial, Maritime and Transport - Indexed</t>
  </si>
  <si>
    <t>Parks and Open Space - 95th percentile value</t>
  </si>
  <si>
    <t>3.4 Parks and Open space - Indexed</t>
  </si>
  <si>
    <t>Landscapes and Nature - 95th percentile value</t>
  </si>
  <si>
    <t>3.5 Landscapes and Nature - Indexed</t>
  </si>
  <si>
    <t>Culture and Memories - 95th percentile value</t>
  </si>
  <si>
    <t>3.6 Culture and Memories - Indexed</t>
  </si>
  <si>
    <t>3.7 Heritage Condition - Total</t>
  </si>
  <si>
    <t>3.8 Heritage Condition - Indexed</t>
  </si>
  <si>
    <t>3.9 Other Funding - Indexed</t>
  </si>
  <si>
    <t>3.10 Deprivation - Indexed</t>
  </si>
  <si>
    <t>Previous Heritage Fund investment - 95th Percentile</t>
  </si>
  <si>
    <t>3.11 Previous Heritage Fund investment - Indexed</t>
  </si>
  <si>
    <t>S12000033</t>
  </si>
  <si>
    <t>S12000034</t>
  </si>
  <si>
    <t>S12000041</t>
  </si>
  <si>
    <t>S12000035</t>
  </si>
  <si>
    <t>S12000036</t>
  </si>
  <si>
    <t>S12000005</t>
  </si>
  <si>
    <t>S12000006</t>
  </si>
  <si>
    <t>S12000042</t>
  </si>
  <si>
    <t>S12000008</t>
  </si>
  <si>
    <t>S12000045</t>
  </si>
  <si>
    <t>S12000010</t>
  </si>
  <si>
    <t>S12000011</t>
  </si>
  <si>
    <t>S12000014</t>
  </si>
  <si>
    <t>S12000047</t>
  </si>
  <si>
    <t>S12000049</t>
  </si>
  <si>
    <t>S12000017</t>
  </si>
  <si>
    <t>S12000018</t>
  </si>
  <si>
    <t>S12000019</t>
  </si>
  <si>
    <t>S12000020</t>
  </si>
  <si>
    <t>S12000013</t>
  </si>
  <si>
    <t>S12000021</t>
  </si>
  <si>
    <t>S12000050</t>
  </si>
  <si>
    <t>S12000023</t>
  </si>
  <si>
    <t>S12000048</t>
  </si>
  <si>
    <t>S12000038</t>
  </si>
  <si>
    <t>S12000026</t>
  </si>
  <si>
    <t>S12000027</t>
  </si>
  <si>
    <t>S12000028</t>
  </si>
  <si>
    <t>S12000029</t>
  </si>
  <si>
    <t>S12000030</t>
  </si>
  <si>
    <t>S12000039</t>
  </si>
  <si>
    <t>S12000040</t>
  </si>
  <si>
    <t>Historic built environment raw data and calculated measures</t>
  </si>
  <si>
    <t>Table 4: Heritage Condition indicators – Historic Built Environment domain</t>
  </si>
  <si>
    <t>Measure (unit) - source</t>
  </si>
  <si>
    <t>4.25 Total built assets</t>
  </si>
  <si>
    <t>4.26 Total built assets at risk</t>
  </si>
  <si>
    <t>4.27 Percentage of built assets at risk</t>
  </si>
  <si>
    <t>Weighting (where applicable)</t>
  </si>
  <si>
    <t>No weighting used</t>
  </si>
  <si>
    <t>Museums, Archives and Artefacts raw data and calculated measures</t>
  </si>
  <si>
    <t>Table 5: Heritage Condition Indicators – Museums, Archives and Artefacts domain</t>
  </si>
  <si>
    <t>5.10 Total number of museums, Recognised Collections and archives</t>
  </si>
  <si>
    <t>5.12 Museums, archives and artefacts per 100k population</t>
  </si>
  <si>
    <t>Industrial, Maritime and Transport raw data and calculated measures</t>
  </si>
  <si>
    <t>Table 6: Heritage Condition indicators – Industrial, Maritime and Transport domain</t>
  </si>
  <si>
    <t>6.11 Weighted European Route of Industrial Heritage sites</t>
  </si>
  <si>
    <t>6.13 Weighted Heritage railways</t>
  </si>
  <si>
    <t>6.14 Weighted Historic Ships</t>
  </si>
  <si>
    <t>6.19 Weighted Historic Marine Protected Areas</t>
  </si>
  <si>
    <t>6.21 Total weighted assets per hectare of land area</t>
  </si>
  <si>
    <t>Parks and open spaces raw data and calculated measures</t>
  </si>
  <si>
    <t>Table 7: Heritage Condition indicators – Parks and Open space domain</t>
  </si>
  <si>
    <t>7.19 Total Country Parks and Ordnance Survey Greenspace</t>
  </si>
  <si>
    <t>7.20 Gardens and Designed Landscapes weighted</t>
  </si>
  <si>
    <t>7.21 Total Country Parks and Ordnance Survey Greenspace weighted</t>
  </si>
  <si>
    <t>7.22 Total weighted Hectares</t>
  </si>
  <si>
    <t>Landscapes and nature raw data and calculated measures</t>
  </si>
  <si>
    <t>Table 8: Heritage Condition indicators – Landscapes and Nature domain</t>
  </si>
  <si>
    <t>8.19 National Parks indexed</t>
  </si>
  <si>
    <t>8.21 Special Areas Conservation indexed</t>
  </si>
  <si>
    <t>8.22 Special Protection Areas indexed</t>
  </si>
  <si>
    <t>8.23 Special Sites Scientific Interest indexed</t>
  </si>
  <si>
    <t>8.24 Local Nature Reserves indexed</t>
  </si>
  <si>
    <t>8.25 National Nature Reserves indexed</t>
  </si>
  <si>
    <t>8.26 Ramsar Wetlands indexed</t>
  </si>
  <si>
    <t>8.27 Ancient Woodlands indexed</t>
  </si>
  <si>
    <t>8.28 UNESCO World Heritage Sites indexed</t>
  </si>
  <si>
    <t>8.29 Wildlife Trust Reserves indexed</t>
  </si>
  <si>
    <t>8.31 UNESCO Geoparks indexed</t>
  </si>
  <si>
    <t>8.32 Hedgerows indexed</t>
  </si>
  <si>
    <t>8.33 Ancient Trees indexed</t>
  </si>
  <si>
    <t>8.36 National Scenic Areas indexed</t>
  </si>
  <si>
    <t>8.37 Indexed National Parks weighted</t>
  </si>
  <si>
    <t>8.39 Indexed Special Areas Conservation weighted</t>
  </si>
  <si>
    <t>8.40 Indexed Special Protection Areas weighted</t>
  </si>
  <si>
    <t>8.41 Indexed Special Sites Scientific Interest weighted</t>
  </si>
  <si>
    <t>8.42 Indexed Local Nature Reserves weighted</t>
  </si>
  <si>
    <t>8.43 Indexed National Nature Reserves weighted</t>
  </si>
  <si>
    <t>8.44 Indexed Ramsar Wetlands weighted</t>
  </si>
  <si>
    <t>8.45 Indexed Ancient Woodlands weighted</t>
  </si>
  <si>
    <t>8.46 Indexed UNESCO World Heritage Sites weighted</t>
  </si>
  <si>
    <t>8.47 Indexed Wildlife Trust Reserves weighted</t>
  </si>
  <si>
    <t>8.49 Indexed UNESCO Geoparks weighted</t>
  </si>
  <si>
    <t>8.50 Indexed Hedgerows weighted</t>
  </si>
  <si>
    <t>8.51 Indexed Ancient Trees weighted</t>
  </si>
  <si>
    <t>8.54 Indexed National Scenic Area weighted</t>
  </si>
  <si>
    <t>8.55 Total Landscapes and Nature Score</t>
  </si>
  <si>
    <t>Cultures and Memories raw data and calculated measures</t>
  </si>
  <si>
    <t>Table 9: Heritage Condition indicators – Cultures and Memories domain</t>
  </si>
  <si>
    <t>9.3 Blue Plaques per 100k of the population</t>
  </si>
  <si>
    <t>9.4 European Designated Protection (Food and Drink) per hectare of land area</t>
  </si>
  <si>
    <t>9.5 Blue Plaques per 100k of the population Indexed</t>
  </si>
  <si>
    <t>9.6 European Designated Protection (Food and Drink) per hectare of land area Indexed</t>
  </si>
  <si>
    <t>9.7 Indexed Blue Plaques per 100k of the population weighted</t>
  </si>
  <si>
    <t>9.8 Indexed European Designated Protection (Food and Drink) per hectare of land area weighted</t>
  </si>
  <si>
    <t>9.9 Total Cultures and Memories Score</t>
  </si>
  <si>
    <t>Other Funding raw data and calculated measures</t>
  </si>
  <si>
    <t>Table 10: Other Funding indicators</t>
  </si>
  <si>
    <t>10.19 Total Levelling Up Funding</t>
  </si>
  <si>
    <t>10.20 Total Investing in Communities</t>
  </si>
  <si>
    <t>10.21 Indexed Levelling Up</t>
  </si>
  <si>
    <t>10.22 Indexed UK Shared Prosperity Fund</t>
  </si>
  <si>
    <t>Deprivation raw data</t>
  </si>
  <si>
    <t>Table 11: Deprivation indicators</t>
  </si>
  <si>
    <t>Previous National Lottery Heritage Fund investment raw data and calculated measures</t>
  </si>
  <si>
    <t>Table 12: Previous National Lottery Heritage Fund investment</t>
  </si>
  <si>
    <t>12.2 Previous National Lottery Heritage Fund investment over 10 years per capita (£)  - The National Lottery Heritage Fund and Office for National Statistics Mid-Year Population estimates</t>
  </si>
  <si>
    <t>Reference Data</t>
  </si>
  <si>
    <t>Table 13: Reference Data</t>
  </si>
  <si>
    <t>10.25 Indexed Investing in Communities</t>
  </si>
  <si>
    <t>10.26 Indexed Regeneration Capital Grant Fund</t>
  </si>
  <si>
    <t>10.27 Indexed Better Places Green Recovery Round 3</t>
  </si>
  <si>
    <t>10.28 Indexed Scotland Loves Local Fund</t>
  </si>
  <si>
    <t>10.30 Weighted Levelling Up indexed</t>
  </si>
  <si>
    <t>10.31 Weighted UK Shared Prosperity Fund indexed</t>
  </si>
  <si>
    <t>10.39 Weighted Investing Communities indexed</t>
  </si>
  <si>
    <t>10.40 Weighted Regeneration Capital Grant Fund indexed</t>
  </si>
  <si>
    <t>10.41 Weighted Creative Scotland Place Programme</t>
  </si>
  <si>
    <t>10.42 Weighted Better Places Green Recovery Round 3 indexed</t>
  </si>
  <si>
    <t>10.43 Weighted Scotland Loves Local indexed</t>
  </si>
  <si>
    <t>10.45 Total Other Funding Score</t>
  </si>
  <si>
    <t>The Ranked Places tab contains the overall ranking for each place, combining each factor to produce a total. Each place is determined by using the local authority area boundaries as the geography for the ranking, local authorities themselves are not being ranked. Weighting for each factor is shown in the below table. Further information can be found in the methodology document. Numbers refer to references in the Place Analysis Mapping of Measures document.</t>
  </si>
  <si>
    <t>4.13 Listed Buildings (Category A) (number per local authority area)  - Historic Environment Scotland</t>
  </si>
  <si>
    <t>4.14 Listed Buildings at risk (Category A) (number per local authority area)  - Historic Environment Scotland</t>
  </si>
  <si>
    <t>4.15 Listed Buildings (Category B) (number per local authority area)  - Historic Environment Scotland</t>
  </si>
  <si>
    <t>41.6 Listed Buildings at risk (Category B) (number per local authority area)  - Historic Environment Scotland</t>
  </si>
  <si>
    <t>4.17 Listed Buildings (Category C) (number per local authority area)  - Historic Environment Scotland</t>
  </si>
  <si>
    <t>4.18 Listed Buildings at risk (Category C) (number per local authority area)  - Historic Environment Scotland</t>
  </si>
  <si>
    <t>5.3 Archives (number per local authority area) - The National Archives</t>
  </si>
  <si>
    <t>5.5 Museums: includes accredited museums (number per local authority area) - Museums Galleries Scotland</t>
  </si>
  <si>
    <t>5.6 Recognised Collections (number per local authority area) - Museums Galleries Scotland</t>
  </si>
  <si>
    <t>6.1 European Route of Industrial Heritage sites (number per local authority area)  - ERIH</t>
  </si>
  <si>
    <t>6.3 Heritage railways: open to the public (number per local authority area)  - Mark Dewell</t>
  </si>
  <si>
    <t>6.4 Historic ships (number per local authority area)  - National Historic Ships</t>
  </si>
  <si>
    <t>6.9 Historic Marine Protected Areas  (number per local authority area)  - Historic Environment Scotland</t>
  </si>
  <si>
    <t>7.4 Country Parks (hectares per local authority area) - Scottish National Heritage</t>
  </si>
  <si>
    <t>7.6 Ordnance Survey Open Greenspace (hectares per local authority area)  - Ordnance Survey</t>
  </si>
  <si>
    <t>7.18 Gardens and Designed Landscapes (hectares per local authority area) - Historic Environment Scotland</t>
  </si>
  <si>
    <t>8.1 National Park (hectares per local authority area)  - Scottish Natural Heritage</t>
  </si>
  <si>
    <t>8.3 Special Areas Conservation (hectares per local authority area) - Scottish Natural Heritage</t>
  </si>
  <si>
    <t>8.4 Special Protection Areas (hectares per local authority area) - Scottish Natural Heritage</t>
  </si>
  <si>
    <t>8.5 Special Sites Scientific Interest (hectares per local authority area) - Scottish Natural Heritage</t>
  </si>
  <si>
    <t>8.6 Local Nature Reserves (hectares per local authority area) - Scottish Natural Heritage</t>
  </si>
  <si>
    <t>8.7 National Nature Reserves (hectares per local authority area) - Scottish Natural Heritage</t>
  </si>
  <si>
    <t>8.8 Ramsar Wetlands (hectares per local authority area) - Scottish Natural Heritage</t>
  </si>
  <si>
    <t>8.9 Ancient Woodlands (hectares per local authority area) - Scottish Natural Heritage</t>
  </si>
  <si>
    <t>8.10 UNESCO World Heritage Sites (number per local authority area) - Historic Environment Scotland</t>
  </si>
  <si>
    <t>8.11 Wildlife Trust Reserves (number per local authority area) - The Wildlife Trust</t>
  </si>
  <si>
    <t>8.13 UNESCO Geoparks (number per local authority area) - UNESCO</t>
  </si>
  <si>
    <t>8.14 Hedgerows (estimated km per local authority area) - RSA estimate, calculated from Centre for Ecology &amp; Hydrology data - Brown, M.J et al (2014)</t>
  </si>
  <si>
    <t>8.15 Ancient Trees (number per local authority area) - Woodland Trust</t>
  </si>
  <si>
    <t>8.18 National Scenic Area (hectares per local authority area) - Scottish Natural Heritage</t>
  </si>
  <si>
    <t>9.1 Blue Plaques (number per local authority area area) - Open Plaques</t>
  </si>
  <si>
    <t>9.2 European Designated Protection (Food and Drink) (number per local authority area) - European Commission</t>
  </si>
  <si>
    <t>10.1 Levelling up Round 1 award amount (amount of funding per local authority area)  - Department for Levelling up, Housing and Communities</t>
  </si>
  <si>
    <t>10.2 Levelling up Round 2 award amount (amount of funding per local authority area)  - Department for Levelling up, Housing and Communities</t>
  </si>
  <si>
    <t>10.3 Levelling up Round 3 award amount (amount of funding per local authority area)  - Department for Levelling up, Housing and Communities</t>
  </si>
  <si>
    <t>10.4 UK Shared Prosperity Fund (amount of funding per local authority area)  - Department for Levelling up, Housing and Communities</t>
  </si>
  <si>
    <t>10.12 Investing in Communities Round 1 (amount of funding per local authority area)  - Scottish Government</t>
  </si>
  <si>
    <t>10.13 Investing in Communities Round 2 (amount of funding per local authority area)  - Scottish Government</t>
  </si>
  <si>
    <t>10.14 Regeneration Capital Grant Fund (amount of funding per local authority area) - Scottish Government</t>
  </si>
  <si>
    <t xml:space="preserve">10.15 Creative Scotland Place Programme (presence of funding in the local authority area)  - Creative Scotland  </t>
  </si>
  <si>
    <t>10.16 Better Places Fund R3 (amount of funding per local authority area)  - NatureScot</t>
  </si>
  <si>
    <t>10.17 Scotland Loves Local Fund (amount of funding per local authority area) - Scottish Government</t>
  </si>
  <si>
    <t>11.2 Proportion of Datazones in the first quintile for the local authority area  - Scottish Index of Multiple Deprivation 2020</t>
  </si>
  <si>
    <t>12.1 Previous National Lottery Heritage Fund investment over 10 years (amount of funding per local authority area)  - The National Lottery Heritage Fund (2014/15 to 2023/24)</t>
  </si>
  <si>
    <t>13.1 Population per local authority area (persons)  - Office for National Statistics Annual mid-year population estimates mid-2021</t>
  </si>
  <si>
    <t>13.2 Area to mean high water (ha) (hectares per local authority area)  - Office for National Statistics Standard Area Measurements for Administrative Areas of the UK 2023</t>
  </si>
  <si>
    <t>7.32 Parks and Open space score – 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</si>
</sst>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
    <numFmt numFmtId="165" formatCode="0.0%"/>
    <numFmt numFmtId="166" formatCode="0.0"/>
    <numFmt numFmtId="167" formatCode="&quot;£&quot;#,##0.00"/>
    <numFmt numFmtId="168" formatCode="0.0000000000"/>
    <numFmt numFmtId="169" formatCode="0.00000"/>
    <numFmt numFmtId="170" formatCode="#,##0.0"/>
    <numFmt numFmtId="171" formatCode="_-* #,##0_-;\-* #,##0_-;_-* &quot;-&quot;??_-;_-@_-"/>
    <numFmt numFmtId="172" formatCode="0.000000000"/>
    <numFmt numFmtId="173" formatCode="0.0000000"/>
  </numFmts>
  <fonts count="37" x14ac:knownFonts="1">
    <font>
      <sz val="11"/>
      <color theme="1"/>
      <name val="Calibri"/>
      <family val="2"/>
      <scheme val="minor"/>
    </font>
    <font>
      <sz val="12"/>
      <color theme="1"/>
      <name val="Arial"/>
      <family val="2"/>
    </font>
    <font>
      <sz val="11"/>
      <color theme="1"/>
      <name val="Arial"/>
      <family val="2"/>
    </font>
    <font>
      <sz val="11"/>
      <color theme="1"/>
      <name val="Calibri"/>
      <family val="2"/>
      <scheme val="minor"/>
    </font>
    <font>
      <sz val="11"/>
      <color rgb="FF3F3F76"/>
      <name val="Calibri"/>
      <family val="2"/>
      <scheme val="minor"/>
    </font>
    <font>
      <sz val="10"/>
      <name val="Arial"/>
      <family val="2"/>
    </font>
    <font>
      <u/>
      <sz val="11"/>
      <color theme="10"/>
      <name val="Calibri"/>
      <family val="2"/>
      <scheme val="minor"/>
    </font>
    <font>
      <sz val="11"/>
      <color theme="1"/>
      <name val="Gill Sans MT"/>
      <family val="2"/>
    </font>
    <font>
      <sz val="10"/>
      <color theme="1"/>
      <name val="Gill Sans MT"/>
      <family val="2"/>
    </font>
    <font>
      <sz val="10"/>
      <name val="Gill Sans MT"/>
      <family val="2"/>
    </font>
    <font>
      <sz val="11"/>
      <name val="Gill Sans MT"/>
      <family val="2"/>
    </font>
    <font>
      <b/>
      <sz val="11"/>
      <color theme="1"/>
      <name val="Gill Sans MT"/>
      <family val="2"/>
    </font>
    <font>
      <sz val="11"/>
      <color rgb="FF000000"/>
      <name val="Gill Sans MT"/>
      <family val="2"/>
    </font>
    <font>
      <b/>
      <sz val="11"/>
      <color theme="1"/>
      <name val="Arial"/>
      <family val="2"/>
    </font>
    <font>
      <i/>
      <sz val="11"/>
      <color rgb="FF7F7F7F"/>
      <name val="Calibri"/>
      <family val="2"/>
      <scheme val="minor"/>
    </font>
    <font>
      <b/>
      <sz val="15"/>
      <color theme="3"/>
      <name val="Calibri"/>
      <family val="2"/>
      <scheme val="minor"/>
    </font>
    <font>
      <sz val="10"/>
      <name val="Tahoma"/>
      <family val="2"/>
    </font>
    <font>
      <b/>
      <sz val="14"/>
      <color theme="0"/>
      <name val="Arial"/>
      <family val="2"/>
    </font>
    <font>
      <u/>
      <sz val="11"/>
      <color theme="10"/>
      <name val="Arial"/>
      <family val="2"/>
    </font>
    <font>
      <b/>
      <sz val="11"/>
      <color theme="0"/>
      <name val="Arial"/>
      <family val="2"/>
    </font>
    <font>
      <b/>
      <sz val="11"/>
      <name val="Arial"/>
      <family val="2"/>
    </font>
    <font>
      <sz val="11"/>
      <color theme="0"/>
      <name val="Arial"/>
      <family val="2"/>
    </font>
    <font>
      <sz val="11"/>
      <color rgb="FF000000"/>
      <name val="Arial"/>
      <family val="2"/>
    </font>
    <font>
      <sz val="11"/>
      <color theme="1"/>
      <name val="Arial"/>
      <family val="2"/>
    </font>
    <font>
      <b/>
      <sz val="14"/>
      <color rgb="FFFFFFFF"/>
      <name val="Arial"/>
      <family val="2"/>
    </font>
    <font>
      <sz val="11"/>
      <name val="Arial"/>
      <family val="2"/>
    </font>
    <font>
      <b/>
      <sz val="10"/>
      <color theme="1"/>
      <name val="Arial"/>
      <family val="2"/>
    </font>
    <font>
      <sz val="10"/>
      <color theme="1"/>
      <name val="Arial"/>
      <family val="2"/>
    </font>
    <font>
      <sz val="10"/>
      <color rgb="FF000000"/>
      <name val="Arial"/>
      <family val="2"/>
    </font>
    <font>
      <b/>
      <sz val="10"/>
      <name val="Arial"/>
      <family val="2"/>
    </font>
    <font>
      <b/>
      <sz val="12"/>
      <color theme="0"/>
      <name val="Arial"/>
      <family val="2"/>
    </font>
    <font>
      <sz val="12"/>
      <color theme="0"/>
      <name val="Arial"/>
      <family val="2"/>
    </font>
    <font>
      <b/>
      <sz val="15"/>
      <color theme="0"/>
      <name val="Arial"/>
      <family val="2"/>
    </font>
    <font>
      <b/>
      <sz val="12"/>
      <name val="Arial"/>
      <family val="2"/>
    </font>
    <font>
      <sz val="11"/>
      <name val="Calibri"/>
      <family val="2"/>
    </font>
    <font>
      <sz val="8"/>
      <name val="Calibri"/>
      <family val="2"/>
      <scheme val="minor"/>
    </font>
    <font>
      <sz val="12"/>
      <name val="Arial"/>
      <family val="2"/>
    </font>
  </fonts>
  <fills count="21">
    <fill>
      <patternFill patternType="none"/>
    </fill>
    <fill>
      <patternFill patternType="gray125"/>
    </fill>
    <fill>
      <patternFill patternType="solid">
        <fgColor rgb="FFFFCC99"/>
      </patternFill>
    </fill>
    <fill>
      <patternFill patternType="solid">
        <fgColor rgb="FF015D72"/>
        <bgColor indexed="64"/>
      </patternFill>
    </fill>
    <fill>
      <patternFill patternType="solid">
        <fgColor rgb="FFB7E7EA"/>
        <bgColor rgb="FF000000"/>
      </patternFill>
    </fill>
    <fill>
      <patternFill patternType="solid">
        <fgColor rgb="FFA66047"/>
        <bgColor indexed="64"/>
      </patternFill>
    </fill>
    <fill>
      <patternFill patternType="solid">
        <fgColor rgb="FFD3C048"/>
        <bgColor rgb="FF000000"/>
      </patternFill>
    </fill>
    <fill>
      <patternFill patternType="solid">
        <fgColor rgb="FFB7E7EA"/>
        <bgColor indexed="64"/>
      </patternFill>
    </fill>
    <fill>
      <patternFill patternType="solid">
        <fgColor rgb="FF5E736D"/>
        <bgColor indexed="64"/>
      </patternFill>
    </fill>
    <fill>
      <patternFill patternType="solid">
        <fgColor rgb="FF737538"/>
        <bgColor indexed="64"/>
      </patternFill>
    </fill>
    <fill>
      <patternFill patternType="solid">
        <fgColor rgb="FF1B7262"/>
        <bgColor indexed="64"/>
      </patternFill>
    </fill>
    <fill>
      <patternFill patternType="solid">
        <fgColor rgb="FFE60554"/>
        <bgColor indexed="64"/>
      </patternFill>
    </fill>
    <fill>
      <patternFill patternType="solid">
        <fgColor rgb="FFC5BFB0"/>
        <bgColor indexed="64"/>
      </patternFill>
    </fill>
    <fill>
      <patternFill patternType="solid">
        <fgColor rgb="FF147FA1"/>
        <bgColor indexed="64"/>
      </patternFill>
    </fill>
    <fill>
      <patternFill patternType="solid">
        <fgColor rgb="FF7030A0"/>
        <bgColor indexed="64"/>
      </patternFill>
    </fill>
    <fill>
      <patternFill patternType="solid">
        <fgColor rgb="FF015D72"/>
        <bgColor rgb="FF015D72"/>
      </patternFill>
    </fill>
    <fill>
      <patternFill patternType="solid">
        <fgColor rgb="FFB7E7EA"/>
        <bgColor rgb="FFB7E7EA"/>
      </patternFill>
    </fill>
    <fill>
      <patternFill patternType="solid">
        <fgColor rgb="FF002060"/>
        <bgColor indexed="64"/>
      </patternFill>
    </fill>
    <fill>
      <patternFill patternType="solid">
        <fgColor rgb="FFC00000"/>
        <bgColor indexed="64"/>
      </patternFill>
    </fill>
    <fill>
      <patternFill patternType="solid">
        <fgColor rgb="FF007FA1"/>
        <bgColor indexed="64"/>
      </patternFill>
    </fill>
    <fill>
      <patternFill patternType="solid">
        <fgColor rgb="FFFDA724"/>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thick">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15">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2" borderId="1" applyNumberFormat="0" applyAlignment="0" applyProtection="0"/>
    <xf numFmtId="0" fontId="6" fillId="0" borderId="0" applyNumberFormat="0" applyFill="0" applyBorder="0" applyAlignment="0" applyProtection="0"/>
    <xf numFmtId="0" fontId="5" fillId="0" borderId="0"/>
    <xf numFmtId="0" fontId="2" fillId="0" borderId="0"/>
    <xf numFmtId="0" fontId="14" fillId="0" borderId="0" applyNumberFormat="0" applyFill="0" applyBorder="0" applyAlignment="0" applyProtection="0"/>
    <xf numFmtId="0" fontId="15" fillId="0" borderId="12" applyNumberFormat="0" applyFill="0" applyAlignment="0" applyProtection="0"/>
    <xf numFmtId="0" fontId="16" fillId="0" borderId="0"/>
    <xf numFmtId="0" fontId="33" fillId="16" borderId="0" applyNumberFormat="0" applyAlignment="0" applyProtection="0"/>
    <xf numFmtId="0" fontId="32" fillId="15" borderId="0" applyNumberFormat="0" applyAlignment="0" applyProtection="0"/>
    <xf numFmtId="0" fontId="34" fillId="0" borderId="0"/>
    <xf numFmtId="0" fontId="2" fillId="0" borderId="0"/>
    <xf numFmtId="0" fontId="34" fillId="0" borderId="0"/>
  </cellStyleXfs>
  <cellXfs count="158">
    <xf numFmtId="0" fontId="0" fillId="0" borderId="0" xfId="0"/>
    <xf numFmtId="0" fontId="2" fillId="0" borderId="0" xfId="0" applyFont="1"/>
    <xf numFmtId="0" fontId="2" fillId="0" borderId="0" xfId="0" applyFont="1" applyAlignment="1">
      <alignment horizontal="center"/>
    </xf>
    <xf numFmtId="9" fontId="2" fillId="0" borderId="0" xfId="0" applyNumberFormat="1" applyFont="1" applyAlignment="1">
      <alignment horizontal="center"/>
    </xf>
    <xf numFmtId="0" fontId="8" fillId="0" borderId="0" xfId="0" applyFont="1" applyAlignment="1">
      <alignment vertical="top" wrapText="1"/>
    </xf>
    <xf numFmtId="0" fontId="8" fillId="0" borderId="0" xfId="0" applyFont="1" applyAlignment="1">
      <alignment wrapText="1"/>
    </xf>
    <xf numFmtId="0" fontId="9" fillId="0" borderId="0" xfId="0" applyFont="1" applyAlignment="1">
      <alignment vertical="top" wrapText="1"/>
    </xf>
    <xf numFmtId="0" fontId="10" fillId="0" borderId="0" xfId="0" applyFont="1" applyAlignment="1">
      <alignment wrapText="1"/>
    </xf>
    <xf numFmtId="0" fontId="11" fillId="0" borderId="0" xfId="0" applyFont="1" applyAlignment="1">
      <alignment wrapText="1"/>
    </xf>
    <xf numFmtId="0" fontId="7" fillId="0" borderId="0" xfId="0" applyFont="1" applyAlignment="1">
      <alignment horizontal="center" wrapText="1"/>
    </xf>
    <xf numFmtId="0" fontId="10" fillId="0" borderId="0" xfId="0" applyFont="1" applyAlignment="1">
      <alignment horizontal="center" wrapText="1"/>
    </xf>
    <xf numFmtId="0" fontId="7" fillId="0" borderId="0" xfId="0" applyFont="1" applyAlignment="1">
      <alignment wrapText="1"/>
    </xf>
    <xf numFmtId="0" fontId="8" fillId="0" borderId="0" xfId="0" applyFont="1"/>
    <xf numFmtId="0" fontId="12" fillId="0" borderId="0" xfId="0" applyFont="1" applyAlignment="1">
      <alignment horizontal="center" wrapText="1"/>
    </xf>
    <xf numFmtId="0" fontId="22" fillId="0" borderId="0" xfId="0" applyFont="1"/>
    <xf numFmtId="0" fontId="23" fillId="0" borderId="0" xfId="0" applyFont="1"/>
    <xf numFmtId="0" fontId="21" fillId="3" borderId="3" xfId="0" applyFont="1" applyFill="1" applyBorder="1" applyAlignment="1">
      <alignment horizontal="left"/>
    </xf>
    <xf numFmtId="0" fontId="2" fillId="0" borderId="0" xfId="0" applyFont="1" applyAlignment="1">
      <alignment horizontal="left"/>
    </xf>
    <xf numFmtId="0" fontId="26" fillId="0" borderId="0" xfId="0" applyFont="1" applyAlignment="1">
      <alignment wrapText="1"/>
    </xf>
    <xf numFmtId="0" fontId="11" fillId="0" borderId="0" xfId="0" applyFont="1" applyAlignment="1">
      <alignment horizontal="center" wrapText="1"/>
    </xf>
    <xf numFmtId="0" fontId="5" fillId="0" borderId="0" xfId="3" applyFont="1" applyFill="1" applyBorder="1" applyAlignment="1">
      <alignment horizontal="center" vertical="center" wrapText="1"/>
    </xf>
    <xf numFmtId="166" fontId="21" fillId="14" borderId="3" xfId="0" applyNumberFormat="1" applyFont="1" applyFill="1" applyBorder="1" applyAlignment="1">
      <alignment horizontal="center"/>
    </xf>
    <xf numFmtId="0" fontId="2" fillId="0" borderId="14" xfId="0" applyFont="1" applyBorder="1" applyAlignment="1">
      <alignment vertical="center" wrapText="1"/>
    </xf>
    <xf numFmtId="0" fontId="2" fillId="0" borderId="0" xfId="0" applyFont="1" applyAlignment="1">
      <alignment vertical="center" wrapText="1"/>
    </xf>
    <xf numFmtId="0" fontId="17" fillId="0" borderId="0" xfId="0" applyFont="1"/>
    <xf numFmtId="0" fontId="2" fillId="0" borderId="0" xfId="0" applyFont="1" applyAlignment="1">
      <alignment wrapText="1"/>
    </xf>
    <xf numFmtId="0" fontId="2" fillId="0" borderId="14" xfId="0" applyFont="1" applyBorder="1" applyAlignment="1">
      <alignment wrapText="1"/>
    </xf>
    <xf numFmtId="0" fontId="33" fillId="16" borderId="13" xfId="10" applyBorder="1"/>
    <xf numFmtId="0" fontId="32" fillId="15" borderId="0" xfId="11"/>
    <xf numFmtId="0" fontId="32" fillId="15" borderId="0" xfId="11" applyAlignment="1">
      <alignment horizontal="left"/>
    </xf>
    <xf numFmtId="0" fontId="1" fillId="0" borderId="4" xfId="0" applyFont="1" applyBorder="1"/>
    <xf numFmtId="0" fontId="32" fillId="15" borderId="0" xfId="11" applyAlignment="1">
      <alignment wrapText="1"/>
    </xf>
    <xf numFmtId="0" fontId="5" fillId="0" borderId="0" xfId="0" applyFont="1" applyAlignment="1">
      <alignment wrapText="1"/>
    </xf>
    <xf numFmtId="165" fontId="29" fillId="0" borderId="0" xfId="0" applyNumberFormat="1" applyFont="1" applyAlignment="1">
      <alignment wrapText="1"/>
    </xf>
    <xf numFmtId="164" fontId="27" fillId="0" borderId="0" xfId="6" applyNumberFormat="1" applyFont="1"/>
    <xf numFmtId="0" fontId="27" fillId="0" borderId="0" xfId="0" applyFont="1" applyAlignment="1">
      <alignment horizontal="center" wrapText="1"/>
    </xf>
    <xf numFmtId="10" fontId="29" fillId="0" borderId="0" xfId="0" applyNumberFormat="1" applyFont="1" applyAlignment="1">
      <alignment horizontal="center" wrapText="1"/>
    </xf>
    <xf numFmtId="0" fontId="5" fillId="0" borderId="0" xfId="0" applyFont="1" applyAlignment="1">
      <alignment horizontal="center" wrapText="1"/>
    </xf>
    <xf numFmtId="0" fontId="5" fillId="0" borderId="0" xfId="0" applyFont="1" applyAlignment="1">
      <alignment horizontal="center" vertical="center" wrapText="1"/>
    </xf>
    <xf numFmtId="9" fontId="27" fillId="0" borderId="0" xfId="2" applyFont="1" applyFill="1" applyBorder="1" applyAlignment="1">
      <alignment horizontal="center" wrapText="1"/>
    </xf>
    <xf numFmtId="9" fontId="5" fillId="0" borderId="0" xfId="2" applyFont="1" applyFill="1" applyBorder="1" applyAlignment="1">
      <alignment horizontal="center" wrapText="1"/>
    </xf>
    <xf numFmtId="165" fontId="5" fillId="0" borderId="0" xfId="2" applyNumberFormat="1" applyFont="1" applyFill="1" applyBorder="1" applyAlignment="1">
      <alignment horizontal="center" wrapText="1"/>
    </xf>
    <xf numFmtId="9" fontId="26" fillId="0" borderId="0" xfId="2" applyFont="1" applyFill="1" applyBorder="1" applyAlignment="1">
      <alignment horizontal="center" wrapText="1"/>
    </xf>
    <xf numFmtId="9" fontId="8" fillId="0" borderId="0" xfId="2" applyFont="1" applyFill="1" applyBorder="1" applyAlignment="1">
      <alignment horizontal="center" wrapText="1"/>
    </xf>
    <xf numFmtId="0" fontId="13" fillId="0" borderId="0" xfId="0" applyFont="1"/>
    <xf numFmtId="9" fontId="2" fillId="7" borderId="15" xfId="0" applyNumberFormat="1" applyFont="1" applyFill="1" applyBorder="1" applyAlignment="1">
      <alignment horizontal="center"/>
    </xf>
    <xf numFmtId="9" fontId="2" fillId="7" borderId="8" xfId="0" applyNumberFormat="1" applyFont="1" applyFill="1" applyBorder="1" applyAlignment="1">
      <alignment horizontal="center"/>
    </xf>
    <xf numFmtId="0" fontId="33" fillId="16" borderId="13" xfId="10" applyBorder="1" applyAlignment="1">
      <alignment vertical="center"/>
    </xf>
    <xf numFmtId="0" fontId="19" fillId="3" borderId="10" xfId="0" applyFont="1" applyFill="1" applyBorder="1" applyAlignment="1">
      <alignment horizontal="center"/>
    </xf>
    <xf numFmtId="0" fontId="2" fillId="0" borderId="0" xfId="6"/>
    <xf numFmtId="165" fontId="29" fillId="0" borderId="0" xfId="2" applyNumberFormat="1" applyFont="1" applyFill="1" applyBorder="1" applyAlignment="1">
      <alignment horizontal="center" wrapText="1"/>
    </xf>
    <xf numFmtId="171" fontId="5" fillId="0" borderId="0" xfId="1" applyNumberFormat="1" applyFont="1" applyBorder="1" applyAlignment="1">
      <alignment horizontal="center" vertical="center" wrapText="1"/>
    </xf>
    <xf numFmtId="0" fontId="19" fillId="3" borderId="9" xfId="0" applyFont="1" applyFill="1" applyBorder="1" applyAlignment="1">
      <alignment horizontal="left"/>
    </xf>
    <xf numFmtId="0" fontId="2" fillId="0" borderId="5" xfId="0" applyFont="1" applyBorder="1" applyAlignment="1">
      <alignment horizontal="left"/>
    </xf>
    <xf numFmtId="0" fontId="19" fillId="3" borderId="2" xfId="0" applyFont="1" applyFill="1" applyBorder="1" applyAlignment="1">
      <alignment horizontal="center"/>
    </xf>
    <xf numFmtId="0" fontId="2" fillId="0" borderId="5" xfId="0" applyFont="1" applyBorder="1" applyAlignment="1">
      <alignment horizontal="center"/>
    </xf>
    <xf numFmtId="0" fontId="22" fillId="6" borderId="11" xfId="0" applyFont="1" applyFill="1" applyBorder="1" applyAlignment="1">
      <alignment horizontal="right" indent="1"/>
    </xf>
    <xf numFmtId="0" fontId="22" fillId="6" borderId="16" xfId="0" applyFont="1" applyFill="1" applyBorder="1" applyAlignment="1">
      <alignment horizontal="right" indent="1"/>
    </xf>
    <xf numFmtId="0" fontId="22" fillId="6" borderId="17" xfId="0" applyFont="1" applyFill="1" applyBorder="1" applyAlignment="1">
      <alignment horizontal="right" indent="1"/>
    </xf>
    <xf numFmtId="0" fontId="22"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2" fillId="6" borderId="11" xfId="0" applyFont="1" applyFill="1" applyBorder="1" applyAlignment="1">
      <alignment horizontal="left" wrapText="1"/>
    </xf>
    <xf numFmtId="166" fontId="23" fillId="0" borderId="0" xfId="0" applyNumberFormat="1" applyFont="1" applyAlignment="1">
      <alignment wrapText="1"/>
    </xf>
    <xf numFmtId="2" fontId="23" fillId="0" borderId="0" xfId="0" applyNumberFormat="1" applyFont="1" applyAlignment="1">
      <alignment wrapText="1"/>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 fillId="0" borderId="0" xfId="0" applyFont="1" applyAlignment="1">
      <alignment horizontal="center" vertical="center"/>
    </xf>
    <xf numFmtId="0" fontId="13" fillId="0" borderId="2" xfId="0" applyFont="1" applyBorder="1" applyAlignment="1">
      <alignment horizontal="center" vertical="center" wrapText="1"/>
    </xf>
    <xf numFmtId="166" fontId="21" fillId="11" borderId="3" xfId="0" applyNumberFormat="1" applyFont="1" applyFill="1" applyBorder="1" applyAlignment="1">
      <alignment horizontal="center" vertical="center"/>
    </xf>
    <xf numFmtId="166" fontId="2" fillId="12" borderId="4" xfId="0" applyNumberFormat="1" applyFont="1" applyFill="1" applyBorder="1" applyAlignment="1">
      <alignment horizontal="center" vertical="center"/>
    </xf>
    <xf numFmtId="1" fontId="27" fillId="0" borderId="0" xfId="0" applyNumberFormat="1" applyFont="1" applyAlignment="1">
      <alignment horizontal="center" wrapText="1"/>
    </xf>
    <xf numFmtId="9" fontId="26" fillId="0" borderId="0" xfId="2" applyFont="1" applyBorder="1" applyAlignment="1">
      <alignment horizontal="left" wrapText="1"/>
    </xf>
    <xf numFmtId="9" fontId="27" fillId="0" borderId="0" xfId="0" applyNumberFormat="1" applyFont="1" applyAlignment="1">
      <alignment horizontal="center"/>
    </xf>
    <xf numFmtId="0" fontId="28" fillId="0" borderId="0" xfId="0" applyFont="1" applyAlignment="1">
      <alignment horizontal="center" wrapText="1"/>
    </xf>
    <xf numFmtId="2" fontId="26" fillId="0" borderId="0" xfId="0" applyNumberFormat="1" applyFont="1" applyAlignment="1">
      <alignment horizontal="center" wrapText="1"/>
    </xf>
    <xf numFmtId="168" fontId="26" fillId="0" borderId="0" xfId="0" applyNumberFormat="1" applyFont="1" applyAlignment="1">
      <alignment horizontal="center" wrapText="1"/>
    </xf>
    <xf numFmtId="165" fontId="27" fillId="0" borderId="0" xfId="2" applyNumberFormat="1" applyFont="1" applyFill="1" applyBorder="1" applyAlignment="1">
      <alignment horizontal="center" wrapText="1"/>
    </xf>
    <xf numFmtId="2" fontId="29" fillId="0" borderId="0" xfId="0" applyNumberFormat="1" applyFont="1" applyAlignment="1">
      <alignment horizontal="center" wrapText="1"/>
    </xf>
    <xf numFmtId="167" fontId="11" fillId="0" borderId="0" xfId="0" applyNumberFormat="1" applyFont="1" applyAlignment="1">
      <alignment wrapText="1"/>
    </xf>
    <xf numFmtId="9" fontId="26" fillId="0" borderId="0" xfId="0" applyNumberFormat="1" applyFont="1" applyAlignment="1">
      <alignment horizontal="center"/>
    </xf>
    <xf numFmtId="0" fontId="30" fillId="11" borderId="0" xfId="0" applyFont="1" applyFill="1" applyAlignment="1">
      <alignment vertical="center" wrapText="1"/>
    </xf>
    <xf numFmtId="0" fontId="21" fillId="3" borderId="0" xfId="0" applyFont="1" applyFill="1" applyAlignment="1">
      <alignment horizontal="left"/>
    </xf>
    <xf numFmtId="165" fontId="21" fillId="5" borderId="0" xfId="0" applyNumberFormat="1" applyFont="1" applyFill="1" applyAlignment="1">
      <alignment horizontal="center"/>
    </xf>
    <xf numFmtId="166" fontId="21" fillId="5" borderId="0" xfId="0" applyNumberFormat="1" applyFont="1" applyFill="1" applyAlignment="1">
      <alignment horizontal="center"/>
    </xf>
    <xf numFmtId="166" fontId="21" fillId="8" borderId="0" xfId="0" applyNumberFormat="1" applyFont="1" applyFill="1" applyAlignment="1">
      <alignment horizontal="center"/>
    </xf>
    <xf numFmtId="169" fontId="21" fillId="14" borderId="0" xfId="0" applyNumberFormat="1" applyFont="1" applyFill="1" applyAlignment="1">
      <alignment horizontal="center"/>
    </xf>
    <xf numFmtId="166" fontId="21" fillId="9" borderId="0" xfId="0" applyNumberFormat="1" applyFont="1" applyFill="1" applyAlignment="1">
      <alignment horizontal="center"/>
    </xf>
    <xf numFmtId="166" fontId="21" fillId="10" borderId="0" xfId="0" applyNumberFormat="1" applyFont="1" applyFill="1" applyAlignment="1">
      <alignment horizontal="center" vertical="center"/>
    </xf>
    <xf numFmtId="166" fontId="2" fillId="12" borderId="0" xfId="0" applyNumberFormat="1" applyFont="1" applyFill="1" applyAlignment="1">
      <alignment horizontal="center" vertical="center"/>
    </xf>
    <xf numFmtId="166" fontId="21" fillId="13" borderId="0" xfId="0" applyNumberFormat="1" applyFont="1" applyFill="1" applyAlignment="1">
      <alignment horizontal="center" vertical="center"/>
    </xf>
    <xf numFmtId="165" fontId="5" fillId="0" borderId="0" xfId="2" applyNumberFormat="1" applyFont="1" applyFill="1" applyBorder="1" applyAlignment="1">
      <alignment horizontal="right" wrapText="1"/>
    </xf>
    <xf numFmtId="9" fontId="26" fillId="0" borderId="0" xfId="2" applyFont="1" applyFill="1" applyBorder="1" applyAlignment="1">
      <alignment horizontal="right" wrapText="1"/>
    </xf>
    <xf numFmtId="170" fontId="5" fillId="0" borderId="0" xfId="1" applyNumberFormat="1" applyFont="1" applyFill="1" applyBorder="1" applyAlignment="1">
      <alignment horizontal="right"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31" fillId="5" borderId="0" xfId="0" applyFont="1" applyFill="1" applyAlignment="1">
      <alignment horizontal="left" vertical="center" wrapText="1"/>
    </xf>
    <xf numFmtId="0" fontId="30" fillId="5" borderId="0" xfId="0" applyFont="1" applyFill="1" applyAlignment="1">
      <alignment horizontal="left" vertical="center" wrapText="1"/>
    </xf>
    <xf numFmtId="0" fontId="31" fillId="8" borderId="0" xfId="0" applyFont="1" applyFill="1" applyAlignment="1">
      <alignment horizontal="left" vertical="center" wrapText="1"/>
    </xf>
    <xf numFmtId="0" fontId="30" fillId="8" borderId="0" xfId="0" applyFont="1" applyFill="1" applyAlignment="1">
      <alignment horizontal="left" vertical="center" wrapText="1"/>
    </xf>
    <xf numFmtId="169" fontId="31" fillId="14" borderId="0" xfId="0" applyNumberFormat="1" applyFont="1" applyFill="1" applyAlignment="1">
      <alignment vertical="center" wrapText="1"/>
    </xf>
    <xf numFmtId="169" fontId="30" fillId="14" borderId="0" xfId="0" applyNumberFormat="1" applyFont="1" applyFill="1" applyAlignment="1">
      <alignment vertical="center" wrapText="1"/>
    </xf>
    <xf numFmtId="2" fontId="31" fillId="9" borderId="0" xfId="0" applyNumberFormat="1" applyFont="1" applyFill="1" applyAlignment="1">
      <alignment horizontal="left" vertical="center" wrapText="1"/>
    </xf>
    <xf numFmtId="1" fontId="31" fillId="10" borderId="0" xfId="0" applyNumberFormat="1" applyFont="1" applyFill="1" applyAlignment="1">
      <alignment horizontal="left" vertical="center" wrapText="1"/>
    </xf>
    <xf numFmtId="0" fontId="31" fillId="17" borderId="0" xfId="0" applyFont="1" applyFill="1" applyAlignment="1">
      <alignment horizontal="left" vertical="center" wrapText="1"/>
    </xf>
    <xf numFmtId="0" fontId="31" fillId="17" borderId="3" xfId="0" applyFont="1" applyFill="1" applyBorder="1" applyAlignment="1">
      <alignment horizontal="left" vertical="center" wrapText="1"/>
    </xf>
    <xf numFmtId="0" fontId="30" fillId="17" borderId="0" xfId="0" applyFont="1" applyFill="1" applyAlignment="1">
      <alignment horizontal="left" vertical="center" wrapText="1"/>
    </xf>
    <xf numFmtId="0" fontId="31" fillId="18" borderId="0" xfId="0" applyFont="1" applyFill="1" applyAlignment="1">
      <alignment horizontal="left" wrapText="1"/>
    </xf>
    <xf numFmtId="167" fontId="30" fillId="18" borderId="0" xfId="0" applyNumberFormat="1" applyFont="1" applyFill="1" applyAlignment="1">
      <alignment horizontal="left" wrapText="1"/>
    </xf>
    <xf numFmtId="0" fontId="33" fillId="16" borderId="18" xfId="10" applyBorder="1"/>
    <xf numFmtId="0" fontId="18" fillId="0" borderId="19" xfId="4" applyFont="1" applyBorder="1"/>
    <xf numFmtId="0" fontId="2" fillId="0" borderId="20" xfId="0" applyFont="1" applyBorder="1" applyAlignment="1">
      <alignment vertical="center" wrapText="1"/>
    </xf>
    <xf numFmtId="1" fontId="27" fillId="0" borderId="0" xfId="0" applyNumberFormat="1" applyFont="1" applyAlignment="1">
      <alignment horizontal="right" wrapText="1"/>
    </xf>
    <xf numFmtId="165" fontId="27" fillId="0" borderId="0" xfId="2" applyNumberFormat="1" applyFont="1" applyFill="1" applyBorder="1" applyAlignment="1">
      <alignment horizontal="right" wrapText="1"/>
    </xf>
    <xf numFmtId="166" fontId="21" fillId="18" borderId="0" xfId="0" applyNumberFormat="1" applyFont="1" applyFill="1" applyAlignment="1">
      <alignment horizontal="center" vertical="center"/>
    </xf>
    <xf numFmtId="167" fontId="21" fillId="18" borderId="0" xfId="0" applyNumberFormat="1" applyFont="1" applyFill="1" applyAlignment="1">
      <alignment horizontal="center" vertical="center"/>
    </xf>
    <xf numFmtId="166" fontId="21" fillId="17" borderId="0" xfId="0" applyNumberFormat="1" applyFont="1" applyFill="1" applyAlignment="1">
      <alignment horizontal="center" vertical="center"/>
    </xf>
    <xf numFmtId="169" fontId="11" fillId="0" borderId="0" xfId="0" applyNumberFormat="1" applyFont="1" applyAlignment="1">
      <alignment horizontal="center" wrapText="1"/>
    </xf>
    <xf numFmtId="169" fontId="30" fillId="9" borderId="0" xfId="0" applyNumberFormat="1" applyFont="1" applyFill="1" applyAlignment="1">
      <alignment horizontal="left" vertical="center" wrapText="1"/>
    </xf>
    <xf numFmtId="169" fontId="26" fillId="0" borderId="0" xfId="2" applyNumberFormat="1" applyFont="1" applyFill="1" applyBorder="1" applyAlignment="1">
      <alignment horizontal="right" wrapText="1"/>
    </xf>
    <xf numFmtId="169" fontId="26" fillId="0" borderId="0" xfId="2" applyNumberFormat="1" applyFont="1" applyAlignment="1">
      <alignment horizontal="right" wrapText="1"/>
    </xf>
    <xf numFmtId="169" fontId="2" fillId="0" borderId="0" xfId="0" applyNumberFormat="1" applyFont="1" applyAlignment="1">
      <alignment horizontal="center"/>
    </xf>
    <xf numFmtId="169" fontId="13" fillId="0" borderId="2" xfId="0" applyNumberFormat="1" applyFont="1" applyBorder="1" applyAlignment="1">
      <alignment horizontal="center" vertical="center" wrapText="1"/>
    </xf>
    <xf numFmtId="169" fontId="21" fillId="9" borderId="0" xfId="2" quotePrefix="1" applyNumberFormat="1" applyFont="1" applyFill="1" applyBorder="1" applyAlignment="1">
      <alignment horizontal="center" vertical="top" wrapText="1"/>
    </xf>
    <xf numFmtId="2" fontId="7" fillId="0" borderId="0" xfId="0" applyNumberFormat="1" applyFont="1" applyAlignment="1">
      <alignment wrapText="1"/>
    </xf>
    <xf numFmtId="2" fontId="5" fillId="0" borderId="0" xfId="0" applyNumberFormat="1" applyFont="1" applyAlignment="1">
      <alignment wrapText="1"/>
    </xf>
    <xf numFmtId="2" fontId="31" fillId="11" borderId="0" xfId="0" applyNumberFormat="1" applyFont="1" applyFill="1" applyAlignment="1">
      <alignment vertical="center" wrapText="1"/>
    </xf>
    <xf numFmtId="172" fontId="7" fillId="0" borderId="0" xfId="0" applyNumberFormat="1" applyFont="1" applyAlignment="1">
      <alignment wrapText="1"/>
    </xf>
    <xf numFmtId="172" fontId="31" fillId="11" borderId="0" xfId="0" applyNumberFormat="1" applyFont="1" applyFill="1" applyAlignment="1">
      <alignment vertical="center" wrapText="1"/>
    </xf>
    <xf numFmtId="172" fontId="5" fillId="0" borderId="0" xfId="0" applyNumberFormat="1" applyFont="1" applyAlignment="1">
      <alignment wrapText="1"/>
    </xf>
    <xf numFmtId="2" fontId="21" fillId="11" borderId="0" xfId="0" quotePrefix="1" applyNumberFormat="1" applyFont="1" applyFill="1" applyAlignment="1">
      <alignment horizontal="center" vertical="center"/>
    </xf>
    <xf numFmtId="173" fontId="7" fillId="0" borderId="0" xfId="0" applyNumberFormat="1" applyFont="1" applyAlignment="1">
      <alignment horizontal="center" wrapText="1"/>
    </xf>
    <xf numFmtId="173" fontId="30" fillId="10" borderId="0" xfId="0" applyNumberFormat="1" applyFont="1" applyFill="1" applyAlignment="1">
      <alignment horizontal="left" vertical="center" wrapText="1"/>
    </xf>
    <xf numFmtId="173" fontId="29" fillId="0" borderId="0" xfId="1" applyNumberFormat="1" applyFont="1" applyFill="1" applyBorder="1" applyAlignment="1">
      <alignment horizontal="right" vertical="center" wrapText="1"/>
    </xf>
    <xf numFmtId="173" fontId="2" fillId="0" borderId="0" xfId="0" applyNumberFormat="1" applyFont="1" applyAlignment="1">
      <alignment horizontal="center"/>
    </xf>
    <xf numFmtId="173" fontId="13" fillId="0" borderId="2" xfId="0" applyNumberFormat="1" applyFont="1" applyBorder="1" applyAlignment="1">
      <alignment horizontal="center" vertical="center" wrapText="1"/>
    </xf>
    <xf numFmtId="9" fontId="27" fillId="0" borderId="0" xfId="2" applyFont="1" applyFill="1" applyBorder="1" applyAlignment="1">
      <alignment horizontal="right" wrapText="1"/>
    </xf>
    <xf numFmtId="2" fontId="27" fillId="0" borderId="0" xfId="0" applyNumberFormat="1" applyFont="1" applyAlignment="1">
      <alignment horizontal="center"/>
    </xf>
    <xf numFmtId="166" fontId="7" fillId="0" borderId="0" xfId="0" applyNumberFormat="1" applyFont="1" applyAlignment="1">
      <alignment wrapText="1"/>
    </xf>
    <xf numFmtId="166" fontId="31" fillId="11" borderId="0" xfId="0" applyNumberFormat="1" applyFont="1" applyFill="1" applyAlignment="1">
      <alignment vertical="center" wrapText="1"/>
    </xf>
    <xf numFmtId="166" fontId="27" fillId="0" borderId="0" xfId="0" applyNumberFormat="1" applyFont="1" applyAlignment="1">
      <alignment horizontal="center"/>
    </xf>
    <xf numFmtId="166" fontId="5" fillId="0" borderId="0" xfId="0" applyNumberFormat="1" applyFont="1" applyAlignment="1">
      <alignment wrapText="1"/>
    </xf>
    <xf numFmtId="9" fontId="27" fillId="0" borderId="0" xfId="2" applyFont="1" applyAlignment="1">
      <alignment horizontal="center"/>
    </xf>
    <xf numFmtId="173" fontId="21" fillId="10" borderId="0" xfId="0" quotePrefix="1" applyNumberFormat="1" applyFont="1" applyFill="1" applyAlignment="1">
      <alignment horizontal="center" vertical="top" wrapText="1"/>
    </xf>
    <xf numFmtId="0" fontId="20" fillId="0" borderId="10" xfId="0" applyFont="1" applyBorder="1" applyAlignment="1">
      <alignment horizontal="center" vertical="center" wrapText="1"/>
    </xf>
    <xf numFmtId="166" fontId="25" fillId="4" borderId="8" xfId="0" applyNumberFormat="1" applyFont="1" applyFill="1" applyBorder="1" applyAlignment="1">
      <alignment horizontal="center" wrapText="1"/>
    </xf>
    <xf numFmtId="2" fontId="20" fillId="4" borderId="4" xfId="0" applyNumberFormat="1" applyFont="1" applyFill="1" applyBorder="1" applyAlignment="1">
      <alignment horizontal="center" wrapText="1"/>
    </xf>
    <xf numFmtId="0" fontId="30" fillId="19" borderId="0" xfId="0" applyFont="1" applyFill="1" applyAlignment="1">
      <alignment horizontal="left" vertical="center" wrapText="1"/>
    </xf>
    <xf numFmtId="0" fontId="36" fillId="20" borderId="0" xfId="0" applyFont="1" applyFill="1" applyAlignment="1">
      <alignment horizontal="left" vertical="center" wrapText="1"/>
    </xf>
    <xf numFmtId="0" fontId="31" fillId="11" borderId="0" xfId="0" applyFont="1" applyFill="1" applyAlignment="1">
      <alignment horizontal="left" vertical="center" wrapText="1"/>
    </xf>
    <xf numFmtId="2" fontId="31" fillId="11" borderId="0" xfId="0" applyNumberFormat="1" applyFont="1" applyFill="1" applyAlignment="1">
      <alignment horizontal="left" vertical="center" wrapText="1"/>
    </xf>
    <xf numFmtId="164" fontId="27" fillId="0" borderId="0" xfId="0" applyNumberFormat="1" applyFont="1"/>
    <xf numFmtId="0" fontId="27" fillId="0" borderId="0" xfId="0" applyFont="1" applyAlignment="1">
      <alignment horizontal="right"/>
    </xf>
    <xf numFmtId="2" fontId="27" fillId="0" borderId="0" xfId="0" applyNumberFormat="1" applyFont="1"/>
    <xf numFmtId="2" fontId="26" fillId="0" borderId="0" xfId="0" applyNumberFormat="1" applyFont="1"/>
    <xf numFmtId="0" fontId="5" fillId="0" borderId="0" xfId="0" applyFont="1" applyAlignment="1">
      <alignment vertical="center" wrapText="1"/>
    </xf>
    <xf numFmtId="167" fontId="27" fillId="0" borderId="0" xfId="0" applyNumberFormat="1" applyFont="1" applyAlignment="1">
      <alignment horizontal="center"/>
    </xf>
    <xf numFmtId="167" fontId="27" fillId="0" borderId="0" xfId="6" applyNumberFormat="1" applyFont="1"/>
  </cellXfs>
  <cellStyles count="15">
    <cellStyle name="Comma" xfId="1" builtinId="3"/>
    <cellStyle name="Explanatory Text 2" xfId="7" xr:uid="{A209F835-5EF4-4099-810A-44E840A13D73}"/>
    <cellStyle name="Heading 1" xfId="11" builtinId="16" customBuiltin="1"/>
    <cellStyle name="Heading 1 2" xfId="8" xr:uid="{F40F8027-B121-4E34-9153-3AE84111B50A}"/>
    <cellStyle name="Heading 2" xfId="10" builtinId="17" customBuiltin="1"/>
    <cellStyle name="Hyperlink" xfId="4" builtinId="8"/>
    <cellStyle name="Input" xfId="3" builtinId="20"/>
    <cellStyle name="Normal" xfId="0" builtinId="0"/>
    <cellStyle name="Normal 15" xfId="5" xr:uid="{ACA08B14-0DDC-43AF-BFD5-2447E8332FB5}"/>
    <cellStyle name="Normal 2" xfId="6" xr:uid="{CB601C80-9CAE-4BD9-B07E-13B9E4D6FD6F}"/>
    <cellStyle name="Normal 3" xfId="12" xr:uid="{120FE2D8-D938-434D-8306-D02085E74103}"/>
    <cellStyle name="Normal 4" xfId="13" xr:uid="{5EC878F7-9D8B-4C69-AE2B-A0F54E159501}"/>
    <cellStyle name="Normal 5" xfId="14" xr:uid="{7AF46721-2F2F-4BDC-9ABD-305CF12CD2B0}"/>
    <cellStyle name="Normal 6" xfId="9" xr:uid="{3DE72B89-1B77-4652-A799-60574CD715E6}"/>
    <cellStyle name="Percent" xfId="2" builtinId="5"/>
  </cellStyles>
  <dxfs count="216">
    <dxf>
      <font>
        <b val="0"/>
      </font>
    </dxf>
    <dxf>
      <font>
        <b val="0"/>
        <i val="0"/>
        <strike val="0"/>
        <condense val="0"/>
        <extend val="0"/>
        <outline val="0"/>
        <shadow val="0"/>
        <u val="none"/>
        <vertAlign val="baseline"/>
        <sz val="10"/>
        <color theme="1"/>
        <name val="Arial"/>
        <family val="2"/>
        <scheme val="none"/>
      </font>
      <numFmt numFmtId="167" formatCode="&quot;£&quot;#,##0.0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1" formatCode="_-* #,##0_-;\-* #,##0_-;_-* &quot;-&quot;??_-;_-@_-"/>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bottom"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65" formatCode="0.0%"/>
      <alignment horizontal="general"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val="0"/>
        <i val="0"/>
        <strike val="0"/>
        <condense val="0"/>
        <extend val="0"/>
        <outline val="0"/>
        <shadow val="0"/>
        <u val="none"/>
        <vertAlign val="baseline"/>
        <sz val="10"/>
        <color theme="1"/>
        <name val="Arial"/>
        <family val="2"/>
        <scheme val="none"/>
      </font>
      <numFmt numFmtId="164" formatCode="&quot;£&quot;#,##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2"/>
        <color theme="0"/>
        <name val="Arial"/>
        <family val="2"/>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2" formatCode="0.00"/>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66" formatCode="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2" formatCode="0.0000000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2" formatCode="0.00"/>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auto="1"/>
        <name val="Arial"/>
        <family val="2"/>
        <scheme val="none"/>
      </font>
      <numFmt numFmtId="173" formatCode="0.00000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70"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0"/>
        <name val="Arial"/>
        <family val="2"/>
        <scheme val="none"/>
      </font>
      <numFmt numFmtId="1" formatCode="0"/>
      <fill>
        <patternFill patternType="solid">
          <fgColor indexed="64"/>
          <bgColor rgb="FF1B7262"/>
        </patternFill>
      </fill>
      <alignment horizontal="general" vertical="center" textRotation="0" wrapText="1" indent="0" justifyLastLine="0" shrinkToFit="0" readingOrder="0"/>
    </dxf>
    <dxf>
      <font>
        <b/>
        <i val="0"/>
        <strike val="0"/>
        <condense val="0"/>
        <extend val="0"/>
        <outline val="0"/>
        <shadow val="0"/>
        <u val="none"/>
        <vertAlign val="baseline"/>
        <sz val="10"/>
        <color theme="1"/>
        <name val="Arial"/>
        <family val="2"/>
        <scheme val="none"/>
      </font>
      <numFmt numFmtId="169" formatCode="0.0000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0"/>
        <color theme="1"/>
        <name val="Arial"/>
        <family val="2"/>
        <scheme val="none"/>
      </font>
      <numFmt numFmtId="168" formatCode="0.0000000000"/>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2"/>
        <color theme="0"/>
        <name val="Arial"/>
        <family val="2"/>
        <scheme val="none"/>
      </font>
      <numFmt numFmtId="169" formatCode="0.00000"/>
      <fill>
        <patternFill patternType="solid">
          <fgColor indexed="64"/>
          <bgColor rgb="FF7030A0"/>
        </patternFill>
      </fill>
      <alignment horizontal="left" vertical="bottom" textRotation="0" wrapText="1" indent="0" justifyLastLine="0" shrinkToFit="0" readingOrder="0"/>
    </dxf>
    <dxf>
      <font>
        <b/>
        <i val="0"/>
        <strike val="0"/>
        <condense val="0"/>
        <extend val="0"/>
        <outline val="0"/>
        <shadow val="0"/>
        <u val="none"/>
        <vertAlign val="baseline"/>
        <sz val="10"/>
        <color theme="1"/>
        <name val="Arial"/>
        <family val="2"/>
        <scheme val="none"/>
      </font>
      <numFmt numFmtId="2" formatCode="0.00"/>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5E736D"/>
        </patternFill>
      </fill>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numFmt numFmtId="14" formatCode="0.00%"/>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 formatCode="0"/>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A66047"/>
        </patternFill>
      </fill>
      <alignment horizontal="general" vertical="center"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C00000"/>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7" formatCode="&quot;£&quot;#,##0.00"/>
      <fill>
        <patternFill patternType="solid">
          <fgColor indexed="64"/>
          <bgColor rgb="FFC00000"/>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147FA1"/>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002060"/>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66" formatCode="0.0"/>
      <fill>
        <patternFill patternType="solid">
          <fgColor indexed="64"/>
          <bgColor rgb="FFC5BFB0"/>
        </patternFill>
      </fill>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Arial"/>
        <family val="2"/>
        <scheme val="none"/>
      </font>
      <numFmt numFmtId="166" formatCode="0.0"/>
      <fill>
        <patternFill patternType="solid">
          <fgColor indexed="64"/>
          <bgColor rgb="FFC5BFB0"/>
        </patternFill>
      </fill>
      <alignment horizontal="center" vertical="center"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E60554"/>
        </patternFill>
      </fill>
      <alignment horizontal="center" vertical="center"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theme="0"/>
        <name val="Arial"/>
        <family val="2"/>
        <scheme val="none"/>
      </font>
      <numFmt numFmtId="2" formatCode="0.00"/>
      <fill>
        <patternFill patternType="solid">
          <fgColor indexed="64"/>
          <bgColor rgb="FFE60554"/>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1B7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73" formatCode="0.0000000"/>
      <fill>
        <patternFill patternType="solid">
          <fgColor indexed="64"/>
          <bgColor rgb="FF1B7262"/>
        </patternFill>
      </fill>
      <alignment horizontal="center" vertical="top"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737538"/>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9" formatCode="0.00000"/>
      <fill>
        <patternFill patternType="solid">
          <fgColor indexed="64"/>
          <bgColor rgb="FF737538"/>
        </patternFill>
      </fill>
      <alignment horizontal="center" vertical="top" textRotation="0" wrapText="1"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7030A0"/>
        </patternFill>
      </fill>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numFmt numFmtId="169" formatCode="0.00000"/>
      <fill>
        <patternFill patternType="solid">
          <fgColor indexed="64"/>
          <bgColor rgb="FF7030A0"/>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5E736D"/>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6"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numFmt numFmtId="165" formatCode="0.0%"/>
      <fill>
        <patternFill patternType="solid">
          <fgColor indexed="64"/>
          <bgColor rgb="FFA66047"/>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0"/>
        <name val="Arial"/>
        <family val="2"/>
        <scheme val="none"/>
      </font>
      <fill>
        <patternFill patternType="solid">
          <fgColor indexed="64"/>
          <bgColor rgb="FF015D72"/>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font>
        <b/>
        <i val="0"/>
        <strike val="0"/>
        <condense val="0"/>
        <extend val="0"/>
        <outline val="0"/>
        <shadow val="0"/>
        <u val="none"/>
        <vertAlign val="baseline"/>
        <sz val="11"/>
        <color auto="1"/>
        <name val="Arial"/>
        <family val="2"/>
        <scheme val="none"/>
      </font>
      <numFmt numFmtId="2" formatCode="0.00"/>
      <fill>
        <patternFill patternType="solid">
          <fgColor rgb="FF000000"/>
          <bgColor rgb="FFB7E7EA"/>
        </patternFill>
      </fill>
      <alignment horizontal="center" vertical="bottom" textRotation="0" wrapText="1" indent="0" justifyLastLine="0" shrinkToFit="0" readingOrder="0"/>
      <border diagonalUp="0" diagonalDown="0">
        <left style="thin">
          <color indexed="64"/>
        </left>
        <right/>
        <vertical style="thin">
          <color indexed="64"/>
        </vertical>
      </border>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auto="1"/>
        <name val="Arial"/>
        <family val="2"/>
        <scheme val="none"/>
      </font>
      <numFmt numFmtId="166" formatCode="0.0"/>
      <fill>
        <patternFill patternType="solid">
          <fgColor rgb="FF000000"/>
          <bgColor rgb="FFB7E7EA"/>
        </patternFill>
      </fill>
      <alignment horizontal="center" vertical="bottom" textRotation="0" wrapText="1"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left" vertical="bottom" textRotation="0" wrapText="1" indent="0" justifyLastLine="0" shrinkToFit="0" readingOrder="0"/>
      <border diagonalUp="0" diagonalDown="0">
        <left/>
        <right style="thin">
          <color indexed="64"/>
        </right>
        <top/>
        <bottom style="hair">
          <color indexed="64"/>
        </bottom>
      </border>
    </dxf>
    <dxf>
      <font>
        <b val="0"/>
        <i val="0"/>
        <strike val="0"/>
        <condense val="0"/>
        <extend val="0"/>
        <outline val="0"/>
        <shadow val="0"/>
        <u val="none"/>
        <vertAlign val="baseline"/>
        <sz val="11"/>
        <color rgb="FF000000"/>
        <name val="Arial"/>
        <family val="2"/>
        <scheme val="none"/>
      </font>
      <fill>
        <patternFill patternType="solid">
          <fgColor rgb="FF000000"/>
          <bgColor rgb="FFD3C048"/>
        </patternFill>
      </fill>
      <alignment horizontal="right" vertical="bottom" textRotation="0" wrapText="0" indent="1" justifyLastLine="0" shrinkToFit="0" readingOrder="0"/>
      <border diagonalUp="0" diagonalDown="0">
        <left/>
        <right style="thin">
          <color indexed="64"/>
        </right>
        <top style="hair">
          <color indexed="64"/>
        </top>
        <bottom style="hair">
          <color indexed="64"/>
        </bottom>
        <vertical/>
        <horizontal/>
      </border>
    </dxf>
    <dxf>
      <border diagonalUp="0" diagonalDown="0">
        <left style="medium">
          <color indexed="64"/>
        </left>
        <right style="medium">
          <color indexed="64"/>
        </right>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rgb="FFB7E7EA"/>
        </patternFill>
      </fill>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dxf>
    <dxf>
      <border outline="0">
        <left style="thin">
          <color indexed="64"/>
        </left>
        <right style="thin">
          <color indexed="64"/>
        </right>
        <bottom style="thin">
          <color indexed="64"/>
        </bottom>
      </border>
    </dxf>
    <dxf>
      <border outline="0">
        <bottom style="thin">
          <color indexed="64"/>
        </bottom>
      </border>
    </dxf>
  </dxfs>
  <tableStyles count="0" defaultTableStyle="TableStyleMedium2" defaultPivotStyle="PivotStyleLight16"/>
  <colors>
    <mruColors>
      <color rgb="FF002060"/>
      <color rgb="FFE60554"/>
      <color rgb="FF1B7262"/>
      <color rgb="FF737538"/>
      <color rgb="FFB7E7EA"/>
      <color rgb="FFA66047"/>
      <color rgb="FF5E736D"/>
      <color rgb="FF8F62C1"/>
      <color rgb="FF015D72"/>
      <color rgb="FF147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84116D-6540-4988-8F12-9F436FF32EE3}" name="Table1_weightings_for_each_factor" displayName="Table1_weightings_for_each_factor" ref="A8:C13" totalsRowShown="0" headerRowBorderDxfId="215" tableBorderDxfId="214">
  <autoFilter ref="A8:C13" xr:uid="{5884116D-6540-4988-8F12-9F436FF32EE3}">
    <filterColumn colId="0" hiddenButton="1"/>
    <filterColumn colId="1" hiddenButton="1"/>
    <filterColumn colId="2" hiddenButton="1"/>
  </autoFilter>
  <tableColumns count="3">
    <tableColumn id="1" xr3:uid="{FF04B0FA-C5B6-46EB-B171-5B4CF3575DD5}" name="Measure" dataDxfId="213"/>
    <tableColumn id="2" xr3:uid="{54A6B856-A589-4B60-9BD8-48BAD9D36D70}" name="Value" dataDxfId="212"/>
    <tableColumn id="3" xr3:uid="{EF295142-E9CF-4BCA-9F93-821DA30846FC}" name="Negative Weighting" dataDxfId="211"/>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0802C38-D680-45ED-8123-48FAF4F62961}" name="Table10_other_funding" displayName="Table10_other_funding" ref="A4:AA37" totalsRowShown="0" headerRowDxfId="77" dataDxfId="76" tableBorderDxfId="75">
  <autoFilter ref="A4:AA37" xr:uid="{30802C38-D680-45ED-8123-48FAF4F6296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8C1D463D-224B-48B6-81AD-D97E4AD07722}" name="Measure (unit) - source" dataDxfId="74"/>
    <tableColumn id="2" xr3:uid="{946AF969-1A2B-4350-8347-1DEEB111CB98}" name="10.1 Levelling up Round 1 award amount (amount of funding per local authority area)  - Department for Levelling up, Housing and Communities" dataDxfId="73"/>
    <tableColumn id="20" xr3:uid="{C4ADF448-3412-49C0-A91B-ED914A562F02}" name="10.2 Levelling up Round 2 award amount (amount of funding per local authority area)  - Department for Levelling up, Housing and Communities" dataDxfId="72"/>
    <tableColumn id="21" xr3:uid="{8C6B0A96-436F-4952-9C11-0E2BE7A5B870}" name="10.3 Levelling up Round 3 award amount (amount of funding per local authority area)  - Department for Levelling up, Housing and Communities" dataDxfId="71"/>
    <tableColumn id="25" xr3:uid="{FE6EFD14-1DB6-4EC3-AC40-44D6983AC8E0}" name="10.4 UK Shared Prosperity Fund (amount of funding per local authority area)  - Department for Levelling up, Housing and Communities" dataDxfId="70"/>
    <tableColumn id="3" xr3:uid="{3EAE445C-4BEE-401F-A01D-D6A588CD9E35}" name="10.12 Investing in Communities Round 1 (amount of funding per local authority area)  - Scottish Government" dataDxfId="69"/>
    <tableColumn id="23" xr3:uid="{E748740E-2D39-4645-ACEE-03ECDB7D82C3}" name="10.13 Investing in Communities Round 2 (amount of funding per local authority area)  - Scottish Government" dataDxfId="68"/>
    <tableColumn id="4" xr3:uid="{45385FEA-75CF-4FB2-A368-194C4324678F}" name="10.14 Regeneration Capital Grant Fund (amount of funding per local authority area) - Scottish Government" dataDxfId="67"/>
    <tableColumn id="5" xr3:uid="{120798E3-BE64-4BFE-BD1E-1100158A0E75}" name="10.15 Creative Scotland Place Programme (presence of funding in the local authority area)  - Creative Scotland  " dataDxfId="66"/>
    <tableColumn id="6" xr3:uid="{9CFE443E-0573-4AFD-AE76-FC7E83421BCD}" name="10.16 Better Places Fund R3 (amount of funding per local authority area)  - NatureScot" dataDxfId="65"/>
    <tableColumn id="7" xr3:uid="{BDC6E511-F463-48D3-B58D-C0AF172F031C}" name="10.17 Scotland Loves Local Fund (amount of funding per local authority area) - Scottish Government" dataDxfId="64"/>
    <tableColumn id="22" xr3:uid="{B7F86F58-2965-4518-9D64-73DCD6186686}" name="10.19 Total Levelling Up Funding" dataDxfId="63"/>
    <tableColumn id="24" xr3:uid="{84316F95-14E0-4904-BC7A-F92A181200A3}" name="10.20 Total Investing in Communities" dataDxfId="62"/>
    <tableColumn id="8" xr3:uid="{9F7C3BEF-AF62-4C74-BF75-0C9338FA5F51}" name="10.21 Indexed Levelling Up" dataDxfId="61"/>
    <tableColumn id="26" xr3:uid="{1376D78A-077D-45D8-88DD-05EBB543B310}" name="10.22 Indexed UK Shared Prosperity Fund" dataDxfId="60"/>
    <tableColumn id="9" xr3:uid="{8CDF735D-B628-475D-B0F1-17B612A258AE}" name="10.25 Indexed Investing in Communities" dataDxfId="59"/>
    <tableColumn id="10" xr3:uid="{06C4D588-39E5-4C43-A386-32803BBADB91}" name="10.26 Indexed Regeneration Capital Grant Fund" dataDxfId="58"/>
    <tableColumn id="11" xr3:uid="{DF952606-62FC-4750-84FB-A6EED4E9A042}" name="10.27 Indexed Better Places Green Recovery Round 3" dataDxfId="57"/>
    <tableColumn id="12" xr3:uid="{7DEBE701-2AF8-4599-90C8-726B268FB87C}" name="10.28 Indexed Scotland Loves Local Fund" dataDxfId="56"/>
    <tableColumn id="13" xr3:uid="{B7309B5C-1C2B-4115-9A8E-C28B69EB8196}" name="10.30 Weighted Levelling Up indexed" dataDxfId="55"/>
    <tableColumn id="27" xr3:uid="{945EA91E-A734-425D-B1B6-F3142A8506B0}" name="10.31 Weighted UK Shared Prosperity Fund indexed" dataDxfId="54"/>
    <tableColumn id="14" xr3:uid="{3248E97B-6C25-4E8F-A68C-4CE233F697BA}" name="10.39 Weighted Investing Communities indexed" dataDxfId="53"/>
    <tableColumn id="15" xr3:uid="{D890836E-DBD5-4AF6-9536-53BF53BBB918}" name="10.40 Weighted Regeneration Capital Grant Fund indexed" dataDxfId="52"/>
    <tableColumn id="16" xr3:uid="{0F78F568-1E04-47DC-A7A7-FFA1DD10BB24}" name="10.41 Weighted Creative Scotland Place Programme" dataDxfId="51"/>
    <tableColumn id="17" xr3:uid="{645C5BE2-9EA9-47DA-8447-894B617FDD00}" name="10.42 Weighted Better Places Green Recovery Round 3 indexed" dataDxfId="50"/>
    <tableColumn id="18" xr3:uid="{3B330814-75AC-494E-9C04-7487C4E97A6D}" name="10.43 Weighted Scotland Loves Local indexed" dataDxfId="49"/>
    <tableColumn id="19" xr3:uid="{682630B8-6898-40F6-ADD6-A4BDB8D10E27}" name="10.45 Total Other Funding Score" dataDxfId="4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F0B5971-5F0A-4889-8242-4E8094B4D70A}" name="Table11_deprivation" displayName="Table11_deprivation" ref="A3:B36" totalsRowShown="0" headerRowDxfId="47" tableBorderDxfId="46">
  <autoFilter ref="A3:B36" xr:uid="{A73F81D4-3ADA-4E52-B735-A26FCF1D6B4B}">
    <filterColumn colId="0" hiddenButton="1"/>
    <filterColumn colId="1" hiddenButton="1"/>
  </autoFilter>
  <tableColumns count="2">
    <tableColumn id="1" xr3:uid="{1E21F7CC-66F3-4DDD-8710-7D03794F5025}" name="Measure (unit) - source" dataDxfId="45"/>
    <tableColumn id="4" xr3:uid="{80A80823-ECCE-4FA1-BC6B-1456CB42D9D7}" name="11.2 Proportion of Datazones in the first quintile for the local authority area  - Scottish Index of Multiple Deprivation 2020" dataDxfId="4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73F81D4-3ADA-4E52-B735-A26FCF1D6B4B}" name="Table12_heritage_fund_investment" displayName="Table12_heritage_fund_investment" ref="A3:C36" totalsRowShown="0" headerRowDxfId="43" dataDxfId="0" tableBorderDxfId="42">
  <autoFilter ref="A3:C36" xr:uid="{A73F81D4-3ADA-4E52-B735-A26FCF1D6B4B}">
    <filterColumn colId="0" hiddenButton="1"/>
    <filterColumn colId="1" hiddenButton="1"/>
    <filterColumn colId="2" hiddenButton="1"/>
  </autoFilter>
  <tableColumns count="3">
    <tableColumn id="1" xr3:uid="{5FB1727A-FDC4-4424-947D-0C41E3824074}" name="Measure (unit) - source" dataDxfId="3"/>
    <tableColumn id="5" xr3:uid="{96F1F1B4-99F0-4B7C-91E4-162834F5300E}" name="12.1 Previous National Lottery Heritage Fund investment over 10 years (amount of funding per local authority area)  - The National Lottery Heritage Fund (2014/15 to 2023/24)" dataDxfId="2" dataCellStyle="Normal 2"/>
    <tableColumn id="6" xr3:uid="{B570FEAB-1216-4C7C-9B10-338858983D73}" name="12.2 Previous National Lottery Heritage Fund investment over 10 years per capita (£)  - The National Lottery Heritage Fund and Office for National Statistics Mid-Year Population estimates" dataDxfId="1" dataCellStyle="Normal 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66F85E9-5680-456E-B8C5-89B906DA00D3}" name="Table13_deprivation" displayName="Table13_deprivation" ref="A3:C36" totalsRowShown="0" headerRowDxfId="41" tableBorderDxfId="40">
  <autoFilter ref="A3:C36" xr:uid="{A73F81D4-3ADA-4E52-B735-A26FCF1D6B4B}">
    <filterColumn colId="0" hiddenButton="1"/>
    <filterColumn colId="1" hiddenButton="1"/>
    <filterColumn colId="2" hiddenButton="1"/>
  </autoFilter>
  <tableColumns count="3">
    <tableColumn id="1" xr3:uid="{A27861A7-23FD-404B-9212-1D679769FFAE}" name="Measure (unit) - source" dataDxfId="39"/>
    <tableColumn id="2" xr3:uid="{0A020174-BBC9-47EF-853D-4D4206D2C4F9}" name="13.1 Population per local authority area (persons)  - Office for National Statistics Annual mid-year population estimates mid-2021" dataDxfId="38" dataCellStyle="Comma"/>
    <tableColumn id="3" xr3:uid="{61CC67AE-E1A8-4C91-A305-C8D9EBABA3B3}" name="13.2 Area to mean high water (ha) (hectares per local authority area)  - Office for National Statistics Standard Area Measurements for Administrative Areas of the UK 2023" dataDxfId="3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C72CF9-7CA6-4DD4-9344-3649F0CDAE12}" name="Table2_ranked_places" displayName="Table2_ranked_places" ref="A3:G35" totalsRowShown="0" headerRowDxfId="210" headerRowBorderDxfId="209" tableBorderDxfId="208">
  <autoFilter ref="A3:G35" xr:uid="{5FC72CF9-7CA6-4DD4-9344-3649F0CDAE1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0F2D4FB-41F2-4B91-A774-5D0B4693F989}" name="Place Rank" dataDxfId="207"/>
    <tableColumn id="2" xr3:uid="{BBEFE156-B834-42C9-A109-9545DE0C0F0C}" name="Place Name" dataDxfId="206"/>
    <tableColumn id="4" xr3:uid="{CB1656A0-FED1-47A9-A41C-819698C5F220}" name="2.1 Heritage Condition - Weighted Score" dataDxfId="205"/>
    <tableColumn id="10" xr3:uid="{4CDA1575-A457-43BA-A159-746A85127C8B}" name="2.2 Other Funding - Weighted Score" dataDxfId="204"/>
    <tableColumn id="6" xr3:uid="{E41BD54C-F7F8-432F-8308-EA592CD4DFFF}" name="2.3 Deprivation - Weighted Score" dataDxfId="203"/>
    <tableColumn id="8" xr3:uid="{9F599592-63B3-4D62-930C-EEB39C869D2E}" name="2.4 Previous Heritage Fund investment - Weighted Score" dataDxfId="202"/>
    <tableColumn id="11" xr3:uid="{4606D3F7-75EF-4B0E-B8B4-0A4B93F3A0CC}" name="2.5 Weighted total" dataDxfId="20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DE288BC-2600-4E2C-92D2-92D2DA807759}" name="Table3_Indexed_and_Weighted" displayName="Table3_Indexed_and_Weighted" ref="A4:S36" totalsRowShown="0" headerRowDxfId="200" headerRowBorderDxfId="199" tableBorderDxfId="198">
  <sortState xmlns:xlrd2="http://schemas.microsoft.com/office/spreadsheetml/2017/richdata2" ref="A5:S36">
    <sortCondition ref="B4:B36"/>
  </sortState>
  <tableColumns count="19">
    <tableColumn id="1" xr3:uid="{2B942C5E-F20C-455C-BE5A-1A56D6AA201F}" name="Place - LA Code" dataDxfId="197"/>
    <tableColumn id="2" xr3:uid="{B9A43141-A317-4A12-BDDC-A20782B007B1}" name="Place - Name" dataDxfId="196"/>
    <tableColumn id="27" xr3:uid="{B5AE9CF7-46BA-4566-94F9-24EC36DFB3C0}" name="Historic Built Environment - 95th percentile value" dataDxfId="195"/>
    <tableColumn id="4" xr3:uid="{18E853B2-9CB5-4466-A83A-9C2B0A63AF5D}" name="3.1 Historic built environment - Indexed" dataDxfId="194"/>
    <tableColumn id="6" xr3:uid="{3F4C1BFF-D913-49AB-BBF0-E635C311A806}" name="3.2 Museums, Archives and Artefacts - Indexed" dataDxfId="193"/>
    <tableColumn id="8" xr3:uid="{4454A42F-AD09-4E29-A87F-192344B6E11E}" name="Industrial, Maritime and Transport - 95th percentile value" dataDxfId="192"/>
    <tableColumn id="9" xr3:uid="{A1AD89EE-3DE5-432A-8FF4-CC1A50FA2F4C}" name="3.3 Industrial, Maritime and Transport - Indexed" dataDxfId="191"/>
    <tableColumn id="25" xr3:uid="{9EE13D57-DED0-4377-9CCD-A7B770D9692A}" name="Parks and Open Space - 95th percentile value" dataDxfId="190"/>
    <tableColumn id="11" xr3:uid="{7AC9999A-BF1F-4812-A22C-C863A270B055}" name="3.4 Parks and Open space - Indexed" dataDxfId="189"/>
    <tableColumn id="28" xr3:uid="{9D619BA0-7607-4D00-B2B1-0F42FDD7D2FF}" name="Landscapes and Nature - 95th percentile value" dataDxfId="188"/>
    <tableColumn id="13" xr3:uid="{65FE74B4-C0AC-4CE0-B6DB-CEA4CF1F911C}" name="3.5 Landscapes and Nature - Indexed" dataDxfId="187"/>
    <tableColumn id="26" xr3:uid="{8C85A80E-A3AE-4D7A-8C19-7676A093C487}" name="Culture and Memories - 95th percentile value" dataDxfId="186"/>
    <tableColumn id="15" xr3:uid="{E99DD9E9-B7F3-4EE7-ADF9-5B0464610603}" name="3.6 Culture and Memories - Indexed" dataDxfId="185"/>
    <tableColumn id="16" xr3:uid="{A7FDF7A3-B2D0-4364-8F1A-6AAEAFF1A74A}" name="3.7 Heritage Condition - Total" dataDxfId="184"/>
    <tableColumn id="17" xr3:uid="{7A55440C-80BE-4DEF-8E78-2838119A4507}" name="3.8 Heritage Condition - Indexed" dataDxfId="183"/>
    <tableColumn id="24" xr3:uid="{22F3A741-EBF5-4E87-BE85-C09E7992051A}" name="3.9 Other Funding - Indexed" dataDxfId="182"/>
    <tableColumn id="19" xr3:uid="{2BC12C6E-1F5F-4B66-8ABA-9E9045FEC74A}" name="3.10 Deprivation - Indexed" dataDxfId="181"/>
    <tableColumn id="21" xr3:uid="{19FE6BF7-49F1-46CE-B836-355F0BA7D712}" name="Previous Heritage Fund investment - 95th Percentile" dataDxfId="180"/>
    <tableColumn id="22" xr3:uid="{EEFB8776-0265-4B1A-85AF-213C67338EE5}" name="3.11 Previous Heritage Fund investment - Indexed" dataDxfId="17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2B421E-F6B6-4DE5-A6A6-DEF32326CCCD}" name="Table4_historic_built_environment" displayName="Table4_historic_built_environment" ref="A4:J37" totalsRowShown="0" headerRowDxfId="178" tableBorderDxfId="177">
  <autoFilter ref="A4:J37" xr:uid="{532B421E-F6B6-4DE5-A6A6-DEF32326CCC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482ADBE-DE68-491F-9DB8-C9722BECA343}" name="Measure (unit) - source" dataDxfId="176"/>
    <tableColumn id="2" xr3:uid="{C41937AC-5601-4D54-94BF-B42CC9F12573}" name="4.13 Listed Buildings (Category A) (number per local authority area)  - Historic Environment Scotland" dataDxfId="175"/>
    <tableColumn id="11" xr3:uid="{ABAF4901-2B97-465D-8C5B-F8C0C8EA7F72}" name="4.14 Listed Buildings at risk (Category A) (number per local authority area)  - Historic Environment Scotland" dataDxfId="174"/>
    <tableColumn id="4" xr3:uid="{C14404C7-A615-4182-890F-7411341A34EA}" name="4.15 Listed Buildings (Category B) (number per local authority area)  - Historic Environment Scotland" dataDxfId="173"/>
    <tableColumn id="5" xr3:uid="{2CA091D2-950D-4EB9-894E-CE37A0D969C0}" name="41.6 Listed Buildings at risk (Category B) (number per local authority area)  - Historic Environment Scotland" dataDxfId="172"/>
    <tableColumn id="6" xr3:uid="{6645FBB7-34BE-4BC8-99B6-8CD0F30379D1}" name="4.17 Listed Buildings (Category C) (number per local authority area)  - Historic Environment Scotland" dataDxfId="171"/>
    <tableColumn id="7" xr3:uid="{F52FF979-A7C4-487B-ACC7-E1E6E073C35F}" name="4.18 Listed Buildings at risk (Category C) (number per local authority area)  - Historic Environment Scotland" dataDxfId="170"/>
    <tableColumn id="8" xr3:uid="{3A211CAF-839C-47E2-B6EA-9147DA2EB909}" name="4.25 Total built assets" dataDxfId="169"/>
    <tableColumn id="9" xr3:uid="{47D98F95-10F3-49AD-BBBA-193622C31F9F}" name="4.26 Total built assets at risk" dataDxfId="168"/>
    <tableColumn id="10" xr3:uid="{6C8474E4-2FAD-41AA-9D6C-6A282F07869C}" name="4.27 Percentage of built assets at risk" dataDxfId="16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A4510F2-7D02-4571-9662-3BB3124C02D7}" name="Table5_museums_archives_artefacts" displayName="Table5_museums_archives_artefacts" ref="A3:F36" totalsRowShown="0" headerRowDxfId="166" tableBorderDxfId="165">
  <autoFilter ref="A3:F36" xr:uid="{AA4510F2-7D02-4571-9662-3BB3124C02D7}">
    <filterColumn colId="0" hiddenButton="1"/>
    <filterColumn colId="1" hiddenButton="1"/>
    <filterColumn colId="2" hiddenButton="1"/>
    <filterColumn colId="3" hiddenButton="1"/>
    <filterColumn colId="4" hiddenButton="1"/>
    <filterColumn colId="5" hiddenButton="1"/>
  </autoFilter>
  <tableColumns count="6">
    <tableColumn id="1" xr3:uid="{50BB4B96-6EB6-404D-B15C-BDDB602C0E88}" name="Measure (unit) - source" dataDxfId="164"/>
    <tableColumn id="5" xr3:uid="{A11C81EA-54ED-4962-B560-3F23C4DBAEA0}" name="5.3 Archives (number per local authority area) - The National Archives" dataDxfId="163"/>
    <tableColumn id="2" xr3:uid="{85D83C54-27CB-4DA5-9C70-B89C6E606061}" name="5.5 Museums: includes accredited museums (number per local authority area) - Museums Galleries Scotland" dataDxfId="162" dataCellStyle="Input"/>
    <tableColumn id="4" xr3:uid="{B1FFF572-C709-469F-97CF-DBB16FE7DE91}" name="5.6 Recognised Collections (number per local authority area) - Museums Galleries Scotland" dataDxfId="161" dataCellStyle="Input"/>
    <tableColumn id="6" xr3:uid="{7624F3A3-00DF-40D5-8757-51ED68000381}" name="5.10 Total number of museums, Recognised Collections and archives" dataDxfId="160"/>
    <tableColumn id="7" xr3:uid="{E1532FEB-62FC-4606-B432-FC761DEF9A27}" name="5.12 Museums, archives and artefacts per 100k population" dataDxfId="15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B25684-1A28-49A0-8F1F-3576631ABCB5}" name="Table6_Industrial_maritime_transport" displayName="Table6_Industrial_maritime_transport" ref="A4:J37" totalsRowShown="0" headerRowDxfId="158" dataDxfId="157" tableBorderDxfId="156">
  <autoFilter ref="A4:J37" xr:uid="{75B25684-1A28-49A0-8F1F-3576631ABC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8F44F2F1-224B-4A9B-AE9A-B2A1735102C5}" name="Measure (unit) - source" dataDxfId="155"/>
    <tableColumn id="4" xr3:uid="{D3193271-BADF-406A-8DD9-E0157D656BFB}" name="6.1 European Route of Industrial Heritage sites (number per local authority area)  - ERIH" dataDxfId="154"/>
    <tableColumn id="2" xr3:uid="{C0AD77C1-17D2-4A6B-B51D-B4E5DC64B297}" name="6.3 Heritage railways: open to the public (number per local authority area)  - Mark Dewell" dataDxfId="153"/>
    <tableColumn id="3" xr3:uid="{729CD5E8-43C6-4A85-8451-EAC038D02257}" name="6.4 Historic ships (number per local authority area)  - National Historic Ships" dataDxfId="152"/>
    <tableColumn id="5" xr3:uid="{E07A56AE-0268-4853-8C1A-D34A64DE473D}" name="6.9 Historic Marine Protected Areas  (number per local authority area)  - Historic Environment Scotland" dataDxfId="151"/>
    <tableColumn id="8" xr3:uid="{6D785633-5596-4E76-8D0F-A34F130DB172}" name="6.11 Weighted European Route of Industrial Heritage sites" dataDxfId="150"/>
    <tableColumn id="6" xr3:uid="{1AA48C8A-DB90-4A6D-937A-DDD53A2D6E6D}" name="6.13 Weighted Heritage railways" dataDxfId="149"/>
    <tableColumn id="7" xr3:uid="{2166BD91-EF94-45C5-8E89-5B6760E0878E}" name="6.14 Weighted Historic Ships" dataDxfId="148"/>
    <tableColumn id="9" xr3:uid="{56DE7468-E13B-4F8D-B3F9-A4E226343D98}" name="6.19 Weighted Historic Marine Protected Areas" dataDxfId="147"/>
    <tableColumn id="10" xr3:uid="{6A4A0171-F476-474C-8212-5DFA88F049A2}" name="6.21 Total weighted assets per hectare of land area" dataDxfId="14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57F2F0B-96F9-425E-9535-95498396CD70}" name="Table7_parks_open_space" displayName="Table7_parks_open_space" ref="A3:I36" totalsRowShown="0" tableBorderDxfId="145">
  <autoFilter ref="A3:I36" xr:uid="{C57F2F0B-96F9-425E-9535-95498396CD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1D68614-E13C-40F0-A679-BB9C32B9A26D}" name="Measure (unit) - source" dataDxfId="144"/>
    <tableColumn id="4" xr3:uid="{64566C9E-1928-498F-BEAE-74C17ABCC46B}" name="7.4 Country Parks (hectares per local authority area) - Scottish National Heritage" dataDxfId="143"/>
    <tableColumn id="2" xr3:uid="{1320F9F5-9406-4FE1-B21B-13720861ED60}" name="7.6 Ordnance Survey Open Greenspace (hectares per local authority area)  - Ordnance Survey" dataDxfId="142"/>
    <tableColumn id="5" xr3:uid="{9CDC3664-3A6B-4846-8930-AEDE7AA9C854}" name="7.18 Gardens and Designed Landscapes (hectares per local authority area) - Historic Environment Scotland" dataDxfId="141"/>
    <tableColumn id="7" xr3:uid="{5EE8C303-2CAB-4264-B13F-54722915D90A}" name="7.19 Total Country Parks and Ordnance Survey Greenspace" dataDxfId="140"/>
    <tableColumn id="8" xr3:uid="{A8D3E9DB-F1D9-4792-9068-ADB575912A97}" name="7.20 Gardens and Designed Landscapes weighted" dataDxfId="139"/>
    <tableColumn id="9" xr3:uid="{AFB1F6B0-3980-4C23-AD91-4BE30AB99AF5}" name="7.21 Total Country Parks and Ordnance Survey Greenspace weighted" dataDxfId="138"/>
    <tableColumn id="6" xr3:uid="{BE7C72FF-F7C8-46D1-9A69-BE8A5CE60DD6}" name="7.22 Total weighted Hectares" dataDxfId="137"/>
    <tableColumn id="3" xr3:uid="{C3193303-03B5-4809-81D2-3C8CD31A882B}" name="7.32 Parks and Open space score – Scotland" dataDxfId="13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40DD338-4225-4307-9B7C-7C37CDDC860E}" name="Table8_landscapes_nature" displayName="Table8_landscapes_nature" ref="A4:AR37" totalsRowShown="0" headerRowDxfId="135" dataDxfId="134" tableBorderDxfId="133" dataCellStyle="Comma">
  <autoFilter ref="A4:AR37" xr:uid="{940DD338-4225-4307-9B7C-7C37CDDC860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autoFilter>
  <tableColumns count="44">
    <tableColumn id="1" xr3:uid="{19E2C821-8F22-4E73-B50A-700EDDE143C2}" name="Measure (unit) - source" dataDxfId="132"/>
    <tableColumn id="17" xr3:uid="{6C934E4B-B303-4BBD-8496-681D3EE81D5D}" name="8.1 National Park (hectares per local authority area)  - Scottish Natural Heritage" dataDxfId="131"/>
    <tableColumn id="19" xr3:uid="{857499CE-A9B0-4932-85FB-9513CFE05760}" name="8.3 Special Areas Conservation (hectares per local authority area) - Scottish Natural Heritage" dataDxfId="130"/>
    <tableColumn id="21" xr3:uid="{B5367FC4-0E2A-44C5-A0CD-AC6ED01D0E71}" name="8.4 Special Protection Areas (hectares per local authority area) - Scottish Natural Heritage" dataDxfId="129"/>
    <tableColumn id="20" xr3:uid="{643FA903-E5D1-4D66-92A7-24E91490F53B}" name="8.5 Special Sites Scientific Interest (hectares per local authority area) - Scottish Natural Heritage" dataDxfId="128"/>
    <tableColumn id="24" xr3:uid="{284750E4-A337-49F1-BD81-70A615693D33}" name="8.6 Local Nature Reserves (hectares per local authority area) - Scottish Natural Heritage" dataDxfId="127"/>
    <tableColumn id="23" xr3:uid="{113A4137-3972-43C5-AD3A-5E1F1189B547}" name="8.7 National Nature Reserves (hectares per local authority area) - Scottish Natural Heritage" dataDxfId="126"/>
    <tableColumn id="22" xr3:uid="{17FE5055-F92D-4B6B-95A3-C61DD7BB6328}" name="8.8 Ramsar Wetlands (hectares per local authority area) - Scottish Natural Heritage" dataDxfId="125"/>
    <tableColumn id="25" xr3:uid="{BE495F72-DB0A-409A-8A1A-1E27DB4AF987}" name="8.9 Ancient Woodlands (hectares per local authority area) - Scottish Natural Heritage" dataDxfId="124"/>
    <tableColumn id="27" xr3:uid="{0A2B04C6-B4FC-447C-99BC-2DA52AEF63BC}" name="8.10 UNESCO World Heritage Sites (number per local authority area) - Historic Environment Scotland" dataDxfId="123"/>
    <tableColumn id="26" xr3:uid="{350C7C71-ECB3-48B4-8491-B78F4EC80641}" name="8.11 Wildlife Trust Reserves (number per local authority area) - The Wildlife Trust" dataDxfId="122"/>
    <tableColumn id="28" xr3:uid="{725447B1-F3BE-437D-A205-3ABB93C8AC0E}" name="8.13 UNESCO Geoparks (number per local authority area) - UNESCO" dataDxfId="121"/>
    <tableColumn id="30" xr3:uid="{A13457F6-CCBC-4C76-B343-19D27C1C1ED4}" name="8.14 Hedgerows (estimated km per local authority area) - RSA estimate, calculated from Centre for Ecology &amp; Hydrology data - Brown, M.J et al (2014)" dataDxfId="120"/>
    <tableColumn id="29" xr3:uid="{D50A71B5-5AC4-4D5A-82CA-54CE5B329F75}" name="8.15 Ancient Trees (number per local authority area) - Woodland Trust" dataDxfId="119"/>
    <tableColumn id="18" xr3:uid="{17DC6D0D-6B47-40A5-A03A-7AE9CF5447BC}" name="8.18 National Scenic Area (hectares per local authority area) - Scottish Natural Heritage" dataDxfId="118"/>
    <tableColumn id="31" xr3:uid="{88D515E9-FD39-4F44-B851-67394EF39AED}" name="8.19 National Parks indexed" dataDxfId="117"/>
    <tableColumn id="33" xr3:uid="{35AA0A45-5AEE-4912-92DF-D796F45FB14C}" name="8.21 Special Areas Conservation indexed" dataDxfId="116"/>
    <tableColumn id="35" xr3:uid="{CD2A8494-B1CB-46EF-8C9B-0A9F3189ED61}" name="8.22 Special Protection Areas indexed" dataDxfId="115"/>
    <tableColumn id="34" xr3:uid="{2237A325-E11A-45F2-B215-10D16FD2A1E2}" name="8.23 Special Sites Scientific Interest indexed" dataDxfId="114"/>
    <tableColumn id="38" xr3:uid="{94769DBF-BE14-4732-83CB-0967233043C2}" name="8.24 Local Nature Reserves indexed" dataDxfId="113"/>
    <tableColumn id="37" xr3:uid="{CE6007D0-4ED7-4F7B-8FE2-1F26A41FAE85}" name="8.25 National Nature Reserves indexed" dataDxfId="112"/>
    <tableColumn id="36" xr3:uid="{1987B5D8-C9DB-4ABB-A1D5-6935D5C8CB08}" name="8.26 Ramsar Wetlands indexed" dataDxfId="111"/>
    <tableColumn id="39" xr3:uid="{4E2DFB81-089E-457A-BA49-9C3913E244D9}" name="8.27 Ancient Woodlands indexed" dataDxfId="110"/>
    <tableColumn id="41" xr3:uid="{E3420E75-B6CD-4FB5-8B43-9FB1E062D64B}" name="8.28 UNESCO World Heritage Sites indexed" dataDxfId="109"/>
    <tableColumn id="40" xr3:uid="{D4D8FC1B-5B59-4AD6-BB86-385A4DA80792}" name="8.29 Wildlife Trust Reserves indexed" dataDxfId="108"/>
    <tableColumn id="42" xr3:uid="{F15D8CA1-EC84-4422-9F5A-44F2E3614B63}" name="8.31 UNESCO Geoparks indexed" dataDxfId="107"/>
    <tableColumn id="44" xr3:uid="{9A9BA254-28DC-41EB-BC32-D66C242A0837}" name="8.32 Hedgerows indexed" dataDxfId="106"/>
    <tableColumn id="43" xr3:uid="{83ECAC4D-AEA8-450F-B3D7-3FBE2CE9F855}" name="8.33 Ancient Trees indexed" dataDxfId="105"/>
    <tableColumn id="32" xr3:uid="{220F7168-A5D2-4EB0-AEF6-E56254120FF1}" name="8.36 National Scenic Areas indexed" dataDxfId="104"/>
    <tableColumn id="2" xr3:uid="{64F30A98-BEEE-406F-8713-2D037FFC606C}" name="8.37 Indexed National Parks weighted" dataDxfId="103" dataCellStyle="Comma"/>
    <tableColumn id="4" xr3:uid="{BF3838F4-62CB-42B2-B8A5-E1BC9B5349E9}" name="8.39 Indexed Special Areas Conservation weighted" dataDxfId="102" dataCellStyle="Comma"/>
    <tableColumn id="6" xr3:uid="{515F01CD-A757-4347-8765-806FD9C13141}" name="8.40 Indexed Special Protection Areas weighted" dataDxfId="101" dataCellStyle="Comma"/>
    <tableColumn id="5" xr3:uid="{9F895FCB-B29D-4602-A1A9-A235F301C3F7}" name="8.41 Indexed Special Sites Scientific Interest weighted" dataDxfId="100" dataCellStyle="Comma"/>
    <tableColumn id="9" xr3:uid="{C3D77F3A-4EAC-4DE3-9E95-60D964955FDD}" name="8.42 Indexed Local Nature Reserves weighted" dataDxfId="99" dataCellStyle="Comma"/>
    <tableColumn id="8" xr3:uid="{39CB8A06-CD3A-4C0D-9058-94237B962B62}" name="8.43 Indexed National Nature Reserves weighted" dataDxfId="98" dataCellStyle="Comma"/>
    <tableColumn id="7" xr3:uid="{6CC0F362-00B9-44DB-9078-27ABF97F3A8D}" name="8.44 Indexed Ramsar Wetlands weighted" dataDxfId="97" dataCellStyle="Comma"/>
    <tableColumn id="10" xr3:uid="{24B3439D-7858-4DB5-9778-05398DE70CFA}" name="8.45 Indexed Ancient Woodlands weighted" dataDxfId="96" dataCellStyle="Comma"/>
    <tableColumn id="12" xr3:uid="{FA17F39E-A1EA-4B26-89C4-094A71710FA4}" name="8.46 Indexed UNESCO World Heritage Sites weighted" dataDxfId="95" dataCellStyle="Comma"/>
    <tableColumn id="11" xr3:uid="{CACA1C1D-96A8-4D4C-B982-14C3FCB51AB9}" name="8.47 Indexed Wildlife Trust Reserves weighted" dataDxfId="94" dataCellStyle="Comma"/>
    <tableColumn id="13" xr3:uid="{5D12586D-0E37-4D31-BED3-910375A2380C}" name="8.49 Indexed UNESCO Geoparks weighted" dataDxfId="93" dataCellStyle="Comma"/>
    <tableColumn id="15" xr3:uid="{B39E39BC-B618-45BB-BB4F-77A340AC0BA4}" name="8.50 Indexed Hedgerows weighted" dataDxfId="92" dataCellStyle="Comma"/>
    <tableColumn id="14" xr3:uid="{9127BF03-2AA3-414A-B9E5-4F64E87BC13F}" name="8.51 Indexed Ancient Trees weighted" dataDxfId="91" dataCellStyle="Comma"/>
    <tableColumn id="3" xr3:uid="{2B9DD744-101F-4A19-A6AB-FDDC37EA3AEF}" name="8.54 Indexed National Scenic Area weighted" dataDxfId="90" dataCellStyle="Comma"/>
    <tableColumn id="16" xr3:uid="{4650E4B3-3491-48F9-88A9-3AA8A6248EFA}" name="8.55 Total Landscapes and Nature Score" dataDxfId="89"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B113B7D-A2BE-4F81-8E05-A9184310DDEC}" name="Table9_cultures_memories" displayName="Table9_cultures_memories" ref="A3:J36" totalsRowShown="0" tableBorderDxfId="88">
  <tableColumns count="10">
    <tableColumn id="1" xr3:uid="{E44C1DB6-B979-4984-B806-9A4D9EF7C4D9}" name="Measure (unit) - source" dataDxfId="87"/>
    <tableColumn id="2" xr3:uid="{8F3F75FB-9E87-4062-B261-ED86D7B4FA1F}" name="9.1 Blue Plaques (number per local authority area area) - Open Plaques" dataDxfId="86"/>
    <tableColumn id="4" xr3:uid="{725F4EF3-A746-4A59-AB20-EFE04E099A62}" name="9.2 European Designated Protection (Food and Drink) (number per local authority area) - European Commission" dataDxfId="85"/>
    <tableColumn id="5" xr3:uid="{BAD63E7C-1A10-4A36-B0F6-882913744AA1}" name="9.3 Blue Plaques per 100k of the population" dataDxfId="84"/>
    <tableColumn id="6" xr3:uid="{9B752664-E923-47A0-8BD0-80E80307D8BF}" name="9.4 European Designated Protection (Food and Drink) per hectare of land area" dataDxfId="83"/>
    <tableColumn id="7" xr3:uid="{9A562897-6A00-4049-8EFD-26ECE7A5795F}" name="9.5 Blue Plaques per 100k of the population Indexed" dataDxfId="82"/>
    <tableColumn id="8" xr3:uid="{97E8107A-80AD-4A9E-AB94-BEC1B8DF863D}" name="9.6 European Designated Protection (Food and Drink) per hectare of land area Indexed" dataDxfId="81"/>
    <tableColumn id="9" xr3:uid="{F21424CE-C51F-4C05-A51F-68F3465A9157}" name="9.7 Indexed Blue Plaques per 100k of the population weighted" dataDxfId="80"/>
    <tableColumn id="10" xr3:uid="{4B1EA8C3-A741-40E7-A1EE-4241504C1E21}" name="9.8 Indexed European Designated Protection (Food and Drink) per hectare of land area weighted" dataDxfId="79"/>
    <tableColumn id="3" xr3:uid="{2DE55276-1B4C-482D-A99B-5B2E643FE9DE}" name="9.9 Total Cultures and Memories Score" dataDxfId="78"/>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269C-FE4B-4302-B654-D9300241DD71}">
  <dimension ref="A1:C20"/>
  <sheetViews>
    <sheetView tabSelected="1" workbookViewId="0"/>
  </sheetViews>
  <sheetFormatPr defaultRowHeight="15" x14ac:dyDescent="0.25"/>
  <cols>
    <col min="1" max="1" width="62.5703125" customWidth="1"/>
    <col min="3" max="3" width="24.5703125" customWidth="1"/>
  </cols>
  <sheetData>
    <row r="1" spans="1:3" s="1" customFormat="1" ht="19.5" x14ac:dyDescent="0.3">
      <c r="A1" s="28" t="s">
        <v>0</v>
      </c>
      <c r="B1" s="24"/>
      <c r="C1" s="24"/>
    </row>
    <row r="2" spans="1:3" s="1" customFormat="1" ht="14.25" x14ac:dyDescent="0.2"/>
    <row r="3" spans="1:3" s="1" customFormat="1" ht="15.75" x14ac:dyDescent="0.25">
      <c r="A3" s="109" t="s">
        <v>1</v>
      </c>
    </row>
    <row r="4" spans="1:3" s="1" customFormat="1" ht="14.25" x14ac:dyDescent="0.2">
      <c r="A4" s="110" t="s">
        <v>2</v>
      </c>
    </row>
    <row r="5" spans="1:3" s="1" customFormat="1" ht="114" x14ac:dyDescent="0.2">
      <c r="A5" s="111" t="s">
        <v>202</v>
      </c>
      <c r="B5" s="23"/>
      <c r="C5" s="23"/>
    </row>
    <row r="6" spans="1:3" s="1" customFormat="1" ht="14.25" x14ac:dyDescent="0.2"/>
    <row r="7" spans="1:3" s="1" customFormat="1" ht="18" x14ac:dyDescent="0.25">
      <c r="A7" s="49" t="s">
        <v>3</v>
      </c>
      <c r="B7" s="24"/>
      <c r="C7" s="24"/>
    </row>
    <row r="8" spans="1:3" s="1" customFormat="1" x14ac:dyDescent="0.25">
      <c r="A8" s="52" t="s">
        <v>4</v>
      </c>
      <c r="B8" s="48" t="s">
        <v>5</v>
      </c>
      <c r="C8" s="54" t="s">
        <v>6</v>
      </c>
    </row>
    <row r="9" spans="1:3" s="1" customFormat="1" ht="14.25" x14ac:dyDescent="0.2">
      <c r="A9" s="53" t="s">
        <v>7</v>
      </c>
      <c r="B9" s="45">
        <v>0.75</v>
      </c>
      <c r="C9" s="55" t="s">
        <v>8</v>
      </c>
    </row>
    <row r="10" spans="1:3" x14ac:dyDescent="0.25">
      <c r="A10" s="17" t="s">
        <v>9</v>
      </c>
      <c r="B10" s="46">
        <v>0.25</v>
      </c>
      <c r="C10" s="2" t="s">
        <v>8</v>
      </c>
    </row>
    <row r="11" spans="1:3" x14ac:dyDescent="0.25">
      <c r="A11" s="17" t="s">
        <v>10</v>
      </c>
      <c r="B11" s="46">
        <v>0.15</v>
      </c>
      <c r="C11" s="2" t="s">
        <v>8</v>
      </c>
    </row>
    <row r="12" spans="1:3" x14ac:dyDescent="0.25">
      <c r="A12" s="17" t="s">
        <v>11</v>
      </c>
      <c r="B12" s="46">
        <v>-0.15</v>
      </c>
      <c r="C12" s="2" t="s">
        <v>12</v>
      </c>
    </row>
    <row r="13" spans="1:3" x14ac:dyDescent="0.25">
      <c r="A13" s="44" t="s">
        <v>13</v>
      </c>
      <c r="B13" s="46">
        <f>SUM(B9:B12)</f>
        <v>0.99999999999999989</v>
      </c>
      <c r="C13" s="2" t="s">
        <v>8</v>
      </c>
    </row>
    <row r="14" spans="1:3" ht="15.75" thickBot="1" x14ac:dyDescent="0.3">
      <c r="A14" s="44"/>
      <c r="B14" s="3"/>
      <c r="C14" s="2"/>
    </row>
    <row r="15" spans="1:3" ht="15.75" x14ac:dyDescent="0.25">
      <c r="A15" s="27" t="s">
        <v>14</v>
      </c>
    </row>
    <row r="16" spans="1:3" x14ac:dyDescent="0.25">
      <c r="A16" s="110" t="s">
        <v>15</v>
      </c>
    </row>
    <row r="17" spans="1:3" ht="72.400000000000006" customHeight="1" thickBot="1" x14ac:dyDescent="0.3">
      <c r="A17" s="26" t="s">
        <v>16</v>
      </c>
      <c r="B17" s="25"/>
      <c r="C17" s="25"/>
    </row>
    <row r="18" spans="1:3" ht="15.75" thickBot="1" x14ac:dyDescent="0.3"/>
    <row r="19" spans="1:3" ht="15.75" x14ac:dyDescent="0.25">
      <c r="A19" s="47" t="s">
        <v>17</v>
      </c>
    </row>
    <row r="20" spans="1:3" ht="57.75" thickBot="1" x14ac:dyDescent="0.3">
      <c r="A20" s="22" t="s">
        <v>18</v>
      </c>
    </row>
  </sheetData>
  <hyperlinks>
    <hyperlink ref="A16" location="'3 Indexed Data'!A1" display="Link to Indexed Data tab" xr:uid="{8EC93713-60FC-41FB-80CC-A197B65B219D}"/>
    <hyperlink ref="A4" location="'2 Ranked Places'!A1" display="Link to Ranked Places tab" xr:uid="{C9C9861E-7BDD-4F16-8CD6-1C0961E3CBA3}"/>
  </hyperlinks>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A5FCC-09C6-4966-9A47-211C8562CE1F}">
  <dimension ref="A1:AT38"/>
  <sheetViews>
    <sheetView zoomScale="85" zoomScaleNormal="85" workbookViewId="0">
      <pane xSplit="1" ySplit="5" topLeftCell="B6" activePane="bottomRight" state="frozen"/>
      <selection pane="topRight" activeCell="D23" sqref="D23"/>
      <selection pane="bottomLeft" activeCell="D23" sqref="D23"/>
      <selection pane="bottomRight"/>
    </sheetView>
  </sheetViews>
  <sheetFormatPr defaultColWidth="10.85546875" defaultRowHeight="17.25" customHeight="1" x14ac:dyDescent="0.35"/>
  <cols>
    <col min="1" max="1" width="50.7109375" style="8" customWidth="1"/>
    <col min="2" max="4" width="25.85546875" style="12" customWidth="1"/>
    <col min="5" max="5" width="26.85546875" customWidth="1"/>
    <col min="6" max="6" width="25.85546875" style="12" customWidth="1"/>
    <col min="7" max="7" width="25.85546875" style="11" customWidth="1"/>
    <col min="8" max="8" width="26.85546875" customWidth="1"/>
    <col min="9" max="11" width="25.85546875" style="11" customWidth="1"/>
    <col min="12" max="12" width="22" customWidth="1"/>
    <col min="13" max="15" width="25.85546875" style="11" customWidth="1"/>
    <col min="16" max="16" width="25.85546875" style="12" customWidth="1"/>
    <col min="17" max="29" width="25.85546875" style="11" customWidth="1"/>
    <col min="30" max="30" width="25.85546875" style="8" customWidth="1"/>
    <col min="31" max="16384" width="10.85546875" style="11"/>
  </cols>
  <sheetData>
    <row r="1" spans="1:46" ht="39.75" x14ac:dyDescent="0.35">
      <c r="A1" s="31" t="s">
        <v>177</v>
      </c>
      <c r="E1" s="12"/>
      <c r="F1" s="11"/>
      <c r="H1" s="11"/>
      <c r="L1" s="12"/>
      <c r="P1" s="11"/>
      <c r="AA1" s="8"/>
      <c r="AD1" s="11"/>
    </row>
    <row r="2" spans="1:46" ht="17.25" customHeight="1" x14ac:dyDescent="0.35">
      <c r="A2" s="30" t="s">
        <v>59</v>
      </c>
      <c r="E2" s="12"/>
      <c r="F2" s="11"/>
      <c r="H2" s="11"/>
      <c r="L2" s="12"/>
      <c r="P2" s="11"/>
      <c r="AA2" s="8"/>
      <c r="AD2" s="11"/>
    </row>
    <row r="3" spans="1:46" ht="17.25" customHeight="1" x14ac:dyDescent="0.35">
      <c r="A3" s="49" t="s">
        <v>178</v>
      </c>
      <c r="E3" s="12"/>
      <c r="F3" s="11"/>
      <c r="H3" s="11"/>
      <c r="L3" s="12"/>
      <c r="P3" s="11"/>
      <c r="AA3" s="8"/>
      <c r="AD3" s="11"/>
    </row>
    <row r="4" spans="1:46" s="5" customFormat="1" ht="105" x14ac:dyDescent="0.3">
      <c r="A4" s="18" t="s">
        <v>114</v>
      </c>
      <c r="B4" s="104" t="s">
        <v>235</v>
      </c>
      <c r="C4" s="104" t="s">
        <v>236</v>
      </c>
      <c r="D4" s="104" t="s">
        <v>237</v>
      </c>
      <c r="E4" s="104" t="s">
        <v>238</v>
      </c>
      <c r="F4" s="104" t="s">
        <v>239</v>
      </c>
      <c r="G4" s="104" t="s">
        <v>240</v>
      </c>
      <c r="H4" s="104" t="s">
        <v>241</v>
      </c>
      <c r="I4" s="104" t="s">
        <v>242</v>
      </c>
      <c r="J4" s="104" t="s">
        <v>243</v>
      </c>
      <c r="K4" s="105" t="s">
        <v>244</v>
      </c>
      <c r="L4" s="104" t="s">
        <v>179</v>
      </c>
      <c r="M4" s="104" t="s">
        <v>180</v>
      </c>
      <c r="N4" s="104" t="s">
        <v>181</v>
      </c>
      <c r="O4" s="104" t="s">
        <v>182</v>
      </c>
      <c r="P4" s="104" t="s">
        <v>190</v>
      </c>
      <c r="Q4" s="104" t="s">
        <v>191</v>
      </c>
      <c r="R4" s="104" t="s">
        <v>192</v>
      </c>
      <c r="S4" s="104" t="s">
        <v>193</v>
      </c>
      <c r="T4" s="104" t="s">
        <v>194</v>
      </c>
      <c r="U4" s="104" t="s">
        <v>195</v>
      </c>
      <c r="V4" s="104" t="s">
        <v>196</v>
      </c>
      <c r="W4" s="104" t="s">
        <v>197</v>
      </c>
      <c r="X4" s="104" t="s">
        <v>198</v>
      </c>
      <c r="Y4" s="104" t="s">
        <v>199</v>
      </c>
      <c r="Z4" s="104" t="s">
        <v>200</v>
      </c>
      <c r="AA4" s="106" t="s">
        <v>201</v>
      </c>
      <c r="AB4" s="4"/>
      <c r="AC4" s="4"/>
      <c r="AD4" s="4"/>
      <c r="AE4" s="4"/>
      <c r="AF4" s="4"/>
      <c r="AG4" s="4"/>
      <c r="AH4" s="4"/>
      <c r="AI4" s="4"/>
      <c r="AJ4" s="6"/>
      <c r="AK4" s="4"/>
      <c r="AL4" s="4"/>
      <c r="AM4" s="4"/>
      <c r="AN4" s="4"/>
      <c r="AO4" s="4"/>
      <c r="AP4" s="4"/>
      <c r="AQ4" s="4"/>
      <c r="AR4" s="4"/>
      <c r="AS4" s="4"/>
      <c r="AT4" s="4"/>
    </row>
    <row r="5" spans="1:46" s="43" customFormat="1" ht="16.5" customHeight="1" x14ac:dyDescent="0.3">
      <c r="A5" s="72" t="s">
        <v>118</v>
      </c>
      <c r="B5" s="41" t="s">
        <v>119</v>
      </c>
      <c r="C5" s="41" t="s">
        <v>119</v>
      </c>
      <c r="D5" s="41" t="s">
        <v>119</v>
      </c>
      <c r="E5" s="41" t="s">
        <v>119</v>
      </c>
      <c r="F5" s="41" t="s">
        <v>119</v>
      </c>
      <c r="G5" s="41" t="s">
        <v>119</v>
      </c>
      <c r="H5" s="41" t="s">
        <v>119</v>
      </c>
      <c r="I5" s="41" t="s">
        <v>119</v>
      </c>
      <c r="J5" s="41" t="s">
        <v>119</v>
      </c>
      <c r="K5" s="41" t="s">
        <v>119</v>
      </c>
      <c r="L5" s="41" t="s">
        <v>119</v>
      </c>
      <c r="M5" s="41" t="s">
        <v>119</v>
      </c>
      <c r="N5" s="41" t="s">
        <v>119</v>
      </c>
      <c r="O5" s="41" t="s">
        <v>119</v>
      </c>
      <c r="P5" s="41" t="s">
        <v>119</v>
      </c>
      <c r="Q5" s="41" t="s">
        <v>119</v>
      </c>
      <c r="R5" s="41" t="s">
        <v>119</v>
      </c>
      <c r="S5" s="41" t="s">
        <v>119</v>
      </c>
      <c r="T5" s="41">
        <v>0.111</v>
      </c>
      <c r="U5" s="41">
        <v>0.111</v>
      </c>
      <c r="V5" s="41">
        <v>0.22222222220000001</v>
      </c>
      <c r="W5" s="41">
        <v>0.22222222220000001</v>
      </c>
      <c r="X5" s="41">
        <v>0.111111111</v>
      </c>
      <c r="Y5" s="41">
        <v>0.111111111</v>
      </c>
      <c r="Z5" s="41">
        <v>0.11111111110000001</v>
      </c>
      <c r="AA5" s="50">
        <v>1</v>
      </c>
    </row>
    <row r="6" spans="1:46" s="7" customFormat="1" x14ac:dyDescent="0.35">
      <c r="A6" s="155" t="s">
        <v>30</v>
      </c>
      <c r="B6" s="151">
        <v>20000000</v>
      </c>
      <c r="C6" s="151">
        <v>0</v>
      </c>
      <c r="D6" s="151">
        <v>0</v>
      </c>
      <c r="E6" s="151">
        <v>5920913</v>
      </c>
      <c r="F6" s="151">
        <v>663368.67000000004</v>
      </c>
      <c r="G6" s="151">
        <v>748345</v>
      </c>
      <c r="H6" s="151">
        <v>7417042</v>
      </c>
      <c r="I6" s="152" t="s">
        <v>12</v>
      </c>
      <c r="J6" s="151">
        <v>0</v>
      </c>
      <c r="K6" s="151">
        <v>57500</v>
      </c>
      <c r="L6" s="151">
        <v>20000000</v>
      </c>
      <c r="M6" s="151">
        <v>1411713.67</v>
      </c>
      <c r="N6" s="153">
        <v>47.145511923471233</v>
      </c>
      <c r="O6" s="153">
        <v>21.165723310407163</v>
      </c>
      <c r="P6" s="153">
        <v>10.091317176891833</v>
      </c>
      <c r="Q6" s="153">
        <v>19.125092688616711</v>
      </c>
      <c r="R6" s="153">
        <v>0</v>
      </c>
      <c r="S6" s="153">
        <v>49.438202247191008</v>
      </c>
      <c r="T6" s="153">
        <v>5.2331518235053069</v>
      </c>
      <c r="U6" s="153">
        <v>2.3493952874551951</v>
      </c>
      <c r="V6" s="153">
        <v>2.2425149279739336</v>
      </c>
      <c r="W6" s="153">
        <v>4.2500205970453786</v>
      </c>
      <c r="X6" s="153">
        <v>11.1111111</v>
      </c>
      <c r="Y6" s="153">
        <v>0</v>
      </c>
      <c r="Z6" s="153">
        <v>5.4931335824719101</v>
      </c>
      <c r="AA6" s="154">
        <v>30.679327318451723</v>
      </c>
    </row>
    <row r="7" spans="1:46" s="7" customFormat="1" x14ac:dyDescent="0.35">
      <c r="A7" s="155" t="s">
        <v>41</v>
      </c>
      <c r="B7" s="151">
        <v>0</v>
      </c>
      <c r="C7" s="151">
        <v>20000000</v>
      </c>
      <c r="D7" s="151">
        <v>0</v>
      </c>
      <c r="E7" s="151">
        <v>6864769</v>
      </c>
      <c r="F7" s="151">
        <v>493615.67</v>
      </c>
      <c r="G7" s="151">
        <v>154521</v>
      </c>
      <c r="H7" s="151">
        <v>5142043</v>
      </c>
      <c r="I7" s="152" t="s">
        <v>12</v>
      </c>
      <c r="J7" s="151">
        <v>40412.81</v>
      </c>
      <c r="K7" s="151">
        <v>55571</v>
      </c>
      <c r="L7" s="151">
        <v>20000000</v>
      </c>
      <c r="M7" s="151">
        <v>648136.66999999993</v>
      </c>
      <c r="N7" s="153">
        <v>47.145511923471233</v>
      </c>
      <c r="O7" s="153">
        <v>25.651855008536835</v>
      </c>
      <c r="P7" s="153">
        <v>3.7512466728022775</v>
      </c>
      <c r="Q7" s="153">
        <v>13.258931118881723</v>
      </c>
      <c r="R7" s="153">
        <v>11.07757430435834</v>
      </c>
      <c r="S7" s="153">
        <v>47.467824310520939</v>
      </c>
      <c r="T7" s="153">
        <v>5.2331518235053069</v>
      </c>
      <c r="U7" s="153">
        <v>2.8473559059475888</v>
      </c>
      <c r="V7" s="153">
        <v>0.83361037165047847</v>
      </c>
      <c r="W7" s="153">
        <v>2.9464291372346292</v>
      </c>
      <c r="X7" s="153">
        <v>11.1111111</v>
      </c>
      <c r="Y7" s="153">
        <v>1.2308415881423072</v>
      </c>
      <c r="Z7" s="153">
        <v>5.274202700641573</v>
      </c>
      <c r="AA7" s="154">
        <v>29.476702627121885</v>
      </c>
    </row>
    <row r="8" spans="1:46" s="7" customFormat="1" x14ac:dyDescent="0.35">
      <c r="A8" s="155" t="s">
        <v>51</v>
      </c>
      <c r="B8" s="151">
        <v>0</v>
      </c>
      <c r="C8" s="151">
        <v>0</v>
      </c>
      <c r="D8" s="151">
        <v>0</v>
      </c>
      <c r="E8" s="151">
        <v>4069662</v>
      </c>
      <c r="F8" s="151">
        <v>170332</v>
      </c>
      <c r="G8" s="151">
        <v>131105</v>
      </c>
      <c r="H8" s="151">
        <v>3060000</v>
      </c>
      <c r="I8" s="152" t="s">
        <v>12</v>
      </c>
      <c r="J8" s="151">
        <v>5551.06</v>
      </c>
      <c r="K8" s="151">
        <v>9100</v>
      </c>
      <c r="L8" s="151">
        <v>0</v>
      </c>
      <c r="M8" s="151">
        <v>301437</v>
      </c>
      <c r="N8" s="153">
        <v>0</v>
      </c>
      <c r="O8" s="153">
        <v>12.366758434097369</v>
      </c>
      <c r="P8" s="153">
        <v>0.87255814296889922</v>
      </c>
      <c r="Q8" s="153">
        <v>7.8903130961328154</v>
      </c>
      <c r="R8" s="153">
        <v>1.5216036602738441</v>
      </c>
      <c r="S8" s="153">
        <v>0</v>
      </c>
      <c r="T8" s="153">
        <v>0</v>
      </c>
      <c r="U8" s="153">
        <v>1.3727101861848079</v>
      </c>
      <c r="V8" s="153">
        <v>0.19390180952925409</v>
      </c>
      <c r="W8" s="153">
        <v>1.7534029100763966</v>
      </c>
      <c r="X8" s="153">
        <v>11.1111111</v>
      </c>
      <c r="Y8" s="153">
        <v>0.16906707319469338</v>
      </c>
      <c r="Z8" s="153">
        <v>0</v>
      </c>
      <c r="AA8" s="154">
        <v>14.600193078985152</v>
      </c>
    </row>
    <row r="9" spans="1:46" s="7" customFormat="1" x14ac:dyDescent="0.35">
      <c r="A9" s="155" t="s">
        <v>44</v>
      </c>
      <c r="B9" s="151">
        <v>0</v>
      </c>
      <c r="C9" s="151">
        <v>0</v>
      </c>
      <c r="D9" s="151">
        <v>0</v>
      </c>
      <c r="E9" s="151">
        <v>3719068</v>
      </c>
      <c r="F9" s="151">
        <v>534164</v>
      </c>
      <c r="G9" s="151">
        <v>935590</v>
      </c>
      <c r="H9" s="151">
        <v>9453230</v>
      </c>
      <c r="I9" s="152" t="s">
        <v>12</v>
      </c>
      <c r="J9" s="151">
        <v>29181.8</v>
      </c>
      <c r="K9" s="151">
        <v>50000</v>
      </c>
      <c r="L9" s="151">
        <v>0</v>
      </c>
      <c r="M9" s="151">
        <v>1469754</v>
      </c>
      <c r="N9" s="153">
        <v>0</v>
      </c>
      <c r="O9" s="153">
        <v>10.700391046938657</v>
      </c>
      <c r="P9" s="153">
        <v>10.573232929043384</v>
      </c>
      <c r="Q9" s="153">
        <v>24.375472048939745</v>
      </c>
      <c r="R9" s="153">
        <v>7.9990368854559772</v>
      </c>
      <c r="S9" s="153">
        <v>41.77732379979571</v>
      </c>
      <c r="T9" s="153">
        <v>0</v>
      </c>
      <c r="U9" s="153">
        <v>1.187743406210191</v>
      </c>
      <c r="V9" s="153">
        <v>2.3496073173302356</v>
      </c>
      <c r="W9" s="153">
        <v>5.4167715658893778</v>
      </c>
      <c r="X9" s="153">
        <v>11.1111111</v>
      </c>
      <c r="Y9" s="153">
        <v>0.88878187527299335</v>
      </c>
      <c r="Z9" s="153">
        <v>4.6419248661797754</v>
      </c>
      <c r="AA9" s="154">
        <v>25.595940130882575</v>
      </c>
    </row>
    <row r="10" spans="1:46" s="7" customFormat="1" x14ac:dyDescent="0.35">
      <c r="A10" s="155" t="s">
        <v>31</v>
      </c>
      <c r="B10" s="151">
        <v>16482845</v>
      </c>
      <c r="C10" s="151">
        <v>0</v>
      </c>
      <c r="D10" s="151">
        <v>0</v>
      </c>
      <c r="E10" s="151">
        <v>10257056</v>
      </c>
      <c r="F10" s="151">
        <v>2924292</v>
      </c>
      <c r="G10" s="151">
        <v>2885491</v>
      </c>
      <c r="H10" s="151">
        <v>15211063</v>
      </c>
      <c r="I10" s="152" t="s">
        <v>8</v>
      </c>
      <c r="J10" s="151">
        <v>33567.89</v>
      </c>
      <c r="K10" s="151">
        <v>76539.5</v>
      </c>
      <c r="L10" s="151">
        <v>16482845</v>
      </c>
      <c r="M10" s="151">
        <v>5809783</v>
      </c>
      <c r="N10" s="153">
        <v>38.854608274011412</v>
      </c>
      <c r="O10" s="153">
        <v>41.775338082070526</v>
      </c>
      <c r="P10" s="153">
        <v>46.609009084942898</v>
      </c>
      <c r="Q10" s="153">
        <v>39.222238429738994</v>
      </c>
      <c r="R10" s="153">
        <v>9.2013100726113155</v>
      </c>
      <c r="S10" s="153">
        <v>68.886108273748732</v>
      </c>
      <c r="T10" s="153">
        <v>4.312861518415267</v>
      </c>
      <c r="U10" s="153">
        <v>4.637062527109828</v>
      </c>
      <c r="V10" s="153">
        <v>10.357557573395999</v>
      </c>
      <c r="W10" s="153">
        <v>8.7160529835148388</v>
      </c>
      <c r="X10" s="153">
        <v>0</v>
      </c>
      <c r="Y10" s="153">
        <v>1.0223677848233339</v>
      </c>
      <c r="Z10" s="153">
        <v>7.6540120296511249</v>
      </c>
      <c r="AA10" s="154">
        <v>36.699914416910396</v>
      </c>
    </row>
    <row r="11" spans="1:46" s="7" customFormat="1" x14ac:dyDescent="0.35">
      <c r="A11" s="155" t="s">
        <v>56</v>
      </c>
      <c r="B11" s="151">
        <v>0</v>
      </c>
      <c r="C11" s="151">
        <v>0</v>
      </c>
      <c r="D11" s="151">
        <v>0</v>
      </c>
      <c r="E11" s="151">
        <v>1750178</v>
      </c>
      <c r="F11" s="151">
        <v>534015</v>
      </c>
      <c r="G11" s="151">
        <v>339296</v>
      </c>
      <c r="H11" s="151">
        <v>0</v>
      </c>
      <c r="I11" s="152" t="s">
        <v>8</v>
      </c>
      <c r="J11" s="151">
        <v>37158</v>
      </c>
      <c r="K11" s="151">
        <v>37000</v>
      </c>
      <c r="L11" s="151">
        <v>0</v>
      </c>
      <c r="M11" s="151">
        <v>873311</v>
      </c>
      <c r="N11" s="153">
        <v>0</v>
      </c>
      <c r="O11" s="153">
        <v>1.3422899815954985</v>
      </c>
      <c r="P11" s="153">
        <v>5.6208958737487809</v>
      </c>
      <c r="Q11" s="153">
        <v>0</v>
      </c>
      <c r="R11" s="153">
        <v>10.185396808619524</v>
      </c>
      <c r="S11" s="153">
        <v>28.49846782431052</v>
      </c>
      <c r="T11" s="153">
        <v>0</v>
      </c>
      <c r="U11" s="153">
        <v>0.14899418795710034</v>
      </c>
      <c r="V11" s="153">
        <v>1.2490879718192649</v>
      </c>
      <c r="W11" s="153">
        <v>0</v>
      </c>
      <c r="X11" s="153">
        <v>0</v>
      </c>
      <c r="Y11" s="153">
        <v>1.1317107553815697</v>
      </c>
      <c r="Z11" s="153">
        <v>3.1664964246067417</v>
      </c>
      <c r="AA11" s="154">
        <v>5.696289339764677</v>
      </c>
    </row>
    <row r="12" spans="1:46" s="7" customFormat="1" x14ac:dyDescent="0.35">
      <c r="A12" s="155" t="s">
        <v>39</v>
      </c>
      <c r="B12" s="151">
        <v>0</v>
      </c>
      <c r="C12" s="151">
        <v>17698660</v>
      </c>
      <c r="D12" s="151">
        <v>21355138.666666668</v>
      </c>
      <c r="E12" s="151">
        <v>5605040</v>
      </c>
      <c r="F12" s="151">
        <v>1867999</v>
      </c>
      <c r="G12" s="151">
        <v>902871</v>
      </c>
      <c r="H12" s="151">
        <v>10128427</v>
      </c>
      <c r="I12" s="152" t="s">
        <v>12</v>
      </c>
      <c r="J12" s="151">
        <v>11040</v>
      </c>
      <c r="K12" s="151">
        <v>42000</v>
      </c>
      <c r="L12" s="151">
        <v>39053798.666666672</v>
      </c>
      <c r="M12" s="151">
        <v>2770870</v>
      </c>
      <c r="N12" s="153">
        <v>92.060566534808927</v>
      </c>
      <c r="O12" s="153">
        <v>19.664384252454131</v>
      </c>
      <c r="P12" s="153">
        <v>21.376553581707075</v>
      </c>
      <c r="Q12" s="153">
        <v>26.116490261870982</v>
      </c>
      <c r="R12" s="153">
        <v>3.0261795782108711</v>
      </c>
      <c r="S12" s="153">
        <v>33.605720122574056</v>
      </c>
      <c r="T12" s="153">
        <v>10.218722885363791</v>
      </c>
      <c r="U12" s="153">
        <v>2.1827466520224084</v>
      </c>
      <c r="V12" s="153">
        <v>4.7503452399043153</v>
      </c>
      <c r="W12" s="153">
        <v>5.8036645020576296</v>
      </c>
      <c r="X12" s="153">
        <v>11.1111111</v>
      </c>
      <c r="Y12" s="153">
        <v>0.33624217502052128</v>
      </c>
      <c r="Z12" s="153">
        <v>3.7339689021348317</v>
      </c>
      <c r="AA12" s="154">
        <v>38.136801456503498</v>
      </c>
    </row>
    <row r="13" spans="1:46" s="7" customFormat="1" x14ac:dyDescent="0.35">
      <c r="A13" s="155" t="s">
        <v>28</v>
      </c>
      <c r="B13" s="151">
        <v>0</v>
      </c>
      <c r="C13" s="151">
        <v>0</v>
      </c>
      <c r="D13" s="151">
        <v>0</v>
      </c>
      <c r="E13" s="151">
        <v>4640349</v>
      </c>
      <c r="F13" s="151">
        <v>1052596</v>
      </c>
      <c r="G13" s="151">
        <v>1279061</v>
      </c>
      <c r="H13" s="151">
        <v>3750808</v>
      </c>
      <c r="I13" s="152" t="s">
        <v>12</v>
      </c>
      <c r="J13" s="151">
        <v>0</v>
      </c>
      <c r="K13" s="151">
        <v>48303</v>
      </c>
      <c r="L13" s="151">
        <v>0</v>
      </c>
      <c r="M13" s="151">
        <v>2331657</v>
      </c>
      <c r="N13" s="153">
        <v>0</v>
      </c>
      <c r="O13" s="153">
        <v>15.079224149641401</v>
      </c>
      <c r="P13" s="153">
        <v>17.729715887129206</v>
      </c>
      <c r="Q13" s="153">
        <v>9.6715847985227885</v>
      </c>
      <c r="R13" s="153">
        <v>0</v>
      </c>
      <c r="S13" s="153">
        <v>40.04392236976507</v>
      </c>
      <c r="T13" s="153">
        <v>0</v>
      </c>
      <c r="U13" s="153">
        <v>1.6737938806101955</v>
      </c>
      <c r="V13" s="153">
        <v>3.9399368634124969</v>
      </c>
      <c r="W13" s="153">
        <v>2.1492410661234733</v>
      </c>
      <c r="X13" s="153">
        <v>11.1111111</v>
      </c>
      <c r="Y13" s="153">
        <v>0</v>
      </c>
      <c r="Z13" s="153">
        <v>4.4493247073067419</v>
      </c>
      <c r="AA13" s="154">
        <v>23.323407617452908</v>
      </c>
    </row>
    <row r="14" spans="1:46" s="7" customFormat="1" x14ac:dyDescent="0.35">
      <c r="A14" s="155" t="s">
        <v>49</v>
      </c>
      <c r="B14" s="151">
        <v>0</v>
      </c>
      <c r="C14" s="151">
        <v>0</v>
      </c>
      <c r="D14" s="151">
        <v>0</v>
      </c>
      <c r="E14" s="151">
        <v>5048993</v>
      </c>
      <c r="F14" s="151">
        <v>830628.33</v>
      </c>
      <c r="G14" s="151">
        <v>935835</v>
      </c>
      <c r="H14" s="151">
        <v>7455381</v>
      </c>
      <c r="I14" s="152" t="s">
        <v>8</v>
      </c>
      <c r="J14" s="151">
        <v>0</v>
      </c>
      <c r="K14" s="151">
        <v>45000</v>
      </c>
      <c r="L14" s="151">
        <v>0</v>
      </c>
      <c r="M14" s="151">
        <v>1766463.33</v>
      </c>
      <c r="N14" s="153">
        <v>0</v>
      </c>
      <c r="O14" s="153">
        <v>17.021502210755067</v>
      </c>
      <c r="P14" s="153">
        <v>13.036845729613821</v>
      </c>
      <c r="Q14" s="153">
        <v>19.223951091816918</v>
      </c>
      <c r="R14" s="153">
        <v>0</v>
      </c>
      <c r="S14" s="153">
        <v>36.670071501532178</v>
      </c>
      <c r="T14" s="153">
        <v>0</v>
      </c>
      <c r="U14" s="153">
        <v>1.8893867453938125</v>
      </c>
      <c r="V14" s="153">
        <v>2.8970768285133639</v>
      </c>
      <c r="W14" s="153">
        <v>4.2719891310876719</v>
      </c>
      <c r="X14" s="153">
        <v>0</v>
      </c>
      <c r="Y14" s="153">
        <v>0</v>
      </c>
      <c r="Z14" s="153">
        <v>4.0744523886516859</v>
      </c>
      <c r="AA14" s="154">
        <v>13.132905093646535</v>
      </c>
    </row>
    <row r="15" spans="1:46" s="7" customFormat="1" x14ac:dyDescent="0.35">
      <c r="A15" s="155" t="s">
        <v>58</v>
      </c>
      <c r="B15" s="151">
        <v>0</v>
      </c>
      <c r="C15" s="151">
        <v>0</v>
      </c>
      <c r="D15" s="151">
        <v>0</v>
      </c>
      <c r="E15" s="151">
        <v>2924490</v>
      </c>
      <c r="F15" s="151">
        <v>16268</v>
      </c>
      <c r="G15" s="151">
        <v>216582</v>
      </c>
      <c r="H15" s="151">
        <v>3000000</v>
      </c>
      <c r="I15" s="152" t="s">
        <v>8</v>
      </c>
      <c r="J15" s="151">
        <v>14720</v>
      </c>
      <c r="K15" s="151">
        <v>40000</v>
      </c>
      <c r="L15" s="151">
        <v>0</v>
      </c>
      <c r="M15" s="151">
        <v>232850</v>
      </c>
      <c r="N15" s="153">
        <v>0</v>
      </c>
      <c r="O15" s="153">
        <v>6.9237751728683756</v>
      </c>
      <c r="P15" s="153">
        <v>0.30307213741347999</v>
      </c>
      <c r="Q15" s="153">
        <v>7.735601074640015</v>
      </c>
      <c r="R15" s="153">
        <v>4.0349061042811618</v>
      </c>
      <c r="S15" s="153">
        <v>31.562819203268646</v>
      </c>
      <c r="T15" s="153">
        <v>0</v>
      </c>
      <c r="U15" s="153">
        <v>0.7685390441883897</v>
      </c>
      <c r="V15" s="153">
        <v>6.7349363862927294E-2</v>
      </c>
      <c r="W15" s="153">
        <v>1.7190224608592124</v>
      </c>
      <c r="X15" s="153">
        <v>0</v>
      </c>
      <c r="Y15" s="153">
        <v>0.44832290002736175</v>
      </c>
      <c r="Z15" s="153">
        <v>3.506979911123596</v>
      </c>
      <c r="AA15" s="154">
        <v>6.5102136800614865</v>
      </c>
    </row>
    <row r="16" spans="1:46" s="7" customFormat="1" x14ac:dyDescent="0.35">
      <c r="A16" s="155" t="s">
        <v>53</v>
      </c>
      <c r="B16" s="151">
        <v>0</v>
      </c>
      <c r="C16" s="151">
        <v>11267841</v>
      </c>
      <c r="D16" s="151">
        <v>0</v>
      </c>
      <c r="E16" s="151">
        <v>3365916</v>
      </c>
      <c r="F16" s="151">
        <v>26400</v>
      </c>
      <c r="G16" s="151">
        <v>495633</v>
      </c>
      <c r="H16" s="151">
        <v>730000</v>
      </c>
      <c r="I16" s="152" t="s">
        <v>8</v>
      </c>
      <c r="J16" s="151">
        <v>109794</v>
      </c>
      <c r="K16" s="151">
        <v>38000</v>
      </c>
      <c r="L16" s="151">
        <v>11267841</v>
      </c>
      <c r="M16" s="151">
        <v>522033</v>
      </c>
      <c r="N16" s="153">
        <v>26.561406610863902</v>
      </c>
      <c r="O16" s="153">
        <v>9.0218655287898173</v>
      </c>
      <c r="P16" s="153">
        <v>2.7041929262587825</v>
      </c>
      <c r="Q16" s="153">
        <v>1.8823295948290704</v>
      </c>
      <c r="R16" s="153">
        <v>30.095684837869964</v>
      </c>
      <c r="S16" s="153">
        <v>29.519918283963225</v>
      </c>
      <c r="T16" s="153">
        <v>2.9483161338058932</v>
      </c>
      <c r="U16" s="153">
        <v>1.0014270736956696</v>
      </c>
      <c r="V16" s="153">
        <v>0.60093176133074744</v>
      </c>
      <c r="W16" s="153">
        <v>0.41829546547574165</v>
      </c>
      <c r="X16" s="153">
        <v>0</v>
      </c>
      <c r="Y16" s="153">
        <v>3.3439649786415866</v>
      </c>
      <c r="Z16" s="153">
        <v>3.2799909201123594</v>
      </c>
      <c r="AA16" s="154">
        <v>11.592926333061998</v>
      </c>
    </row>
    <row r="17" spans="1:27" s="7" customFormat="1" x14ac:dyDescent="0.35">
      <c r="A17" s="155" t="s">
        <v>57</v>
      </c>
      <c r="B17" s="151">
        <v>0</v>
      </c>
      <c r="C17" s="151">
        <v>0</v>
      </c>
      <c r="D17" s="151">
        <v>0</v>
      </c>
      <c r="E17" s="151">
        <v>2722202</v>
      </c>
      <c r="F17" s="151">
        <v>11000</v>
      </c>
      <c r="G17" s="151">
        <v>261785</v>
      </c>
      <c r="H17" s="151">
        <v>738424</v>
      </c>
      <c r="I17" s="152" t="s">
        <v>8</v>
      </c>
      <c r="J17" s="151">
        <v>0</v>
      </c>
      <c r="K17" s="151">
        <v>40000</v>
      </c>
      <c r="L17" s="151">
        <v>0</v>
      </c>
      <c r="M17" s="151">
        <v>272785</v>
      </c>
      <c r="N17" s="153">
        <v>0</v>
      </c>
      <c r="O17" s="153">
        <v>5.962303710112133</v>
      </c>
      <c r="P17" s="153">
        <v>0.63465718460690823</v>
      </c>
      <c r="Q17" s="153">
        <v>1.9040511626466596</v>
      </c>
      <c r="R17" s="153">
        <v>0</v>
      </c>
      <c r="S17" s="153">
        <v>31.562819203268646</v>
      </c>
      <c r="T17" s="153">
        <v>0</v>
      </c>
      <c r="U17" s="153">
        <v>0.66181571182244681</v>
      </c>
      <c r="V17" s="153">
        <v>0.1410349298985428</v>
      </c>
      <c r="W17" s="153">
        <v>0.42312248054583435</v>
      </c>
      <c r="X17" s="153">
        <v>0</v>
      </c>
      <c r="Y17" s="153">
        <v>0</v>
      </c>
      <c r="Z17" s="153">
        <v>3.506979911123596</v>
      </c>
      <c r="AA17" s="154">
        <v>4.7329530333904195</v>
      </c>
    </row>
    <row r="18" spans="1:27" s="7" customFormat="1" x14ac:dyDescent="0.35">
      <c r="A18" s="155" t="s">
        <v>32</v>
      </c>
      <c r="B18" s="151">
        <v>0</v>
      </c>
      <c r="C18" s="151">
        <v>0</v>
      </c>
      <c r="D18" s="151">
        <v>0</v>
      </c>
      <c r="E18" s="151">
        <v>1857693</v>
      </c>
      <c r="F18" s="151">
        <v>410438</v>
      </c>
      <c r="G18" s="151">
        <v>86212</v>
      </c>
      <c r="H18" s="151">
        <v>12403007</v>
      </c>
      <c r="I18" s="152" t="s">
        <v>8</v>
      </c>
      <c r="J18" s="151">
        <v>113557.44</v>
      </c>
      <c r="K18" s="151">
        <v>27300</v>
      </c>
      <c r="L18" s="151">
        <v>0</v>
      </c>
      <c r="M18" s="151">
        <v>496650</v>
      </c>
      <c r="N18" s="153">
        <v>0</v>
      </c>
      <c r="O18" s="153">
        <v>1.8533069688524653</v>
      </c>
      <c r="P18" s="153">
        <v>2.4934348630833529</v>
      </c>
      <c r="Q18" s="153">
        <v>31.981571425989213</v>
      </c>
      <c r="R18" s="153">
        <v>31.127283141477026</v>
      </c>
      <c r="S18" s="153">
        <v>18.590398365679263</v>
      </c>
      <c r="T18" s="153">
        <v>0</v>
      </c>
      <c r="U18" s="153">
        <v>0.20571707354262364</v>
      </c>
      <c r="V18" s="153">
        <v>0.55409663618533544</v>
      </c>
      <c r="W18" s="153">
        <v>7.1070158717313463</v>
      </c>
      <c r="X18" s="153">
        <v>0</v>
      </c>
      <c r="Y18" s="153">
        <v>3.4585870122610824</v>
      </c>
      <c r="Z18" s="153">
        <v>2.065599818202247</v>
      </c>
      <c r="AA18" s="154">
        <v>13.391016411922635</v>
      </c>
    </row>
    <row r="19" spans="1:27" s="7" customFormat="1" x14ac:dyDescent="0.35">
      <c r="A19" s="155" t="s">
        <v>50</v>
      </c>
      <c r="B19" s="151">
        <v>20000000</v>
      </c>
      <c r="C19" s="151">
        <v>0</v>
      </c>
      <c r="D19" s="151">
        <v>0</v>
      </c>
      <c r="E19" s="151">
        <v>5115768</v>
      </c>
      <c r="F19" s="151">
        <v>336096</v>
      </c>
      <c r="G19" s="151">
        <v>7350</v>
      </c>
      <c r="H19" s="151">
        <v>3497547</v>
      </c>
      <c r="I19" s="152" t="s">
        <v>8</v>
      </c>
      <c r="J19" s="151">
        <v>13000</v>
      </c>
      <c r="K19" s="151">
        <v>55000</v>
      </c>
      <c r="L19" s="151">
        <v>20000000</v>
      </c>
      <c r="M19" s="151">
        <v>343446</v>
      </c>
      <c r="N19" s="153">
        <v>47.145511923471233</v>
      </c>
      <c r="O19" s="153">
        <v>17.338882663009024</v>
      </c>
      <c r="P19" s="153">
        <v>1.2213638584452664</v>
      </c>
      <c r="Q19" s="153">
        <v>9.0185427772679869</v>
      </c>
      <c r="R19" s="153">
        <v>3.5634360975309169</v>
      </c>
      <c r="S19" s="153">
        <v>46.884576098059242</v>
      </c>
      <c r="T19" s="153">
        <v>5.2331518235053069</v>
      </c>
      <c r="U19" s="153">
        <v>1.9246159755940015</v>
      </c>
      <c r="V19" s="153">
        <v>0.27141419073847334</v>
      </c>
      <c r="W19" s="153">
        <v>2.0041206169702517</v>
      </c>
      <c r="X19" s="153">
        <v>0</v>
      </c>
      <c r="Y19" s="153">
        <v>0.39593734377416451</v>
      </c>
      <c r="Z19" s="153">
        <v>5.2093973437078649</v>
      </c>
      <c r="AA19" s="154">
        <v>15.038637294290062</v>
      </c>
    </row>
    <row r="20" spans="1:27" s="7" customFormat="1" x14ac:dyDescent="0.35">
      <c r="A20" s="155" t="s">
        <v>40</v>
      </c>
      <c r="B20" s="151">
        <v>0</v>
      </c>
      <c r="C20" s="151">
        <v>19410000</v>
      </c>
      <c r="D20" s="151">
        <v>0</v>
      </c>
      <c r="E20" s="151">
        <v>11108955</v>
      </c>
      <c r="F20" s="151">
        <v>851818</v>
      </c>
      <c r="G20" s="151">
        <v>1539188</v>
      </c>
      <c r="H20" s="151">
        <v>5685000</v>
      </c>
      <c r="I20" s="152" t="s">
        <v>12</v>
      </c>
      <c r="J20" s="151">
        <v>34361</v>
      </c>
      <c r="K20" s="151">
        <v>74679.78</v>
      </c>
      <c r="L20" s="151">
        <v>19410000</v>
      </c>
      <c r="M20" s="151">
        <v>2391006</v>
      </c>
      <c r="N20" s="153">
        <v>45.754719321728835</v>
      </c>
      <c r="O20" s="153">
        <v>45.824399705353066</v>
      </c>
      <c r="P20" s="153">
        <v>18.222497681692442</v>
      </c>
      <c r="Q20" s="153">
        <v>14.658964036442828</v>
      </c>
      <c r="R20" s="153">
        <v>9.4187098267122966</v>
      </c>
      <c r="S20" s="153">
        <v>66.986496424923388</v>
      </c>
      <c r="T20" s="153">
        <v>5.0787738447119004</v>
      </c>
      <c r="U20" s="153">
        <v>5.08650836729419</v>
      </c>
      <c r="V20" s="153">
        <v>4.0494439288600432</v>
      </c>
      <c r="W20" s="153">
        <v>3.2575475633282074</v>
      </c>
      <c r="X20" s="153">
        <v>11.1111111</v>
      </c>
      <c r="Y20" s="153">
        <v>1.0465233130326208</v>
      </c>
      <c r="Z20" s="153">
        <v>7.4429440464694157</v>
      </c>
      <c r="AA20" s="154">
        <v>37.072852163696375</v>
      </c>
    </row>
    <row r="21" spans="1:27" s="7" customFormat="1" x14ac:dyDescent="0.35">
      <c r="A21" s="155" t="s">
        <v>27</v>
      </c>
      <c r="B21" s="151">
        <v>13050500</v>
      </c>
      <c r="C21" s="151">
        <v>0</v>
      </c>
      <c r="D21" s="151">
        <v>14979646</v>
      </c>
      <c r="E21" s="151">
        <v>22507186</v>
      </c>
      <c r="F21" s="151">
        <v>6794714.3300000001</v>
      </c>
      <c r="G21" s="151">
        <v>5445302</v>
      </c>
      <c r="H21" s="151">
        <v>38781731</v>
      </c>
      <c r="I21" s="152" t="s">
        <v>8</v>
      </c>
      <c r="J21" s="151">
        <v>8943</v>
      </c>
      <c r="K21" s="151">
        <v>107000</v>
      </c>
      <c r="L21" s="151">
        <v>28030146</v>
      </c>
      <c r="M21" s="151">
        <v>12240016.33</v>
      </c>
      <c r="N21" s="153">
        <v>66.07477912298198</v>
      </c>
      <c r="O21" s="153">
        <v>100</v>
      </c>
      <c r="P21" s="153">
        <v>100</v>
      </c>
      <c r="Q21" s="153">
        <v>100</v>
      </c>
      <c r="R21" s="153">
        <v>2.4513699246322305</v>
      </c>
      <c r="S21" s="153">
        <v>100</v>
      </c>
      <c r="T21" s="153">
        <v>7.3343004826509999</v>
      </c>
      <c r="U21" s="153">
        <v>11.1</v>
      </c>
      <c r="V21" s="153">
        <v>22.222222220000003</v>
      </c>
      <c r="W21" s="153">
        <v>22.222222220000003</v>
      </c>
      <c r="X21" s="153">
        <v>0</v>
      </c>
      <c r="Y21" s="153">
        <v>0.2723744357978734</v>
      </c>
      <c r="Z21" s="153">
        <v>11.111111110000001</v>
      </c>
      <c r="AA21" s="154">
        <v>74.262230468448877</v>
      </c>
    </row>
    <row r="22" spans="1:27" s="7" customFormat="1" x14ac:dyDescent="0.35">
      <c r="A22" s="155" t="s">
        <v>34</v>
      </c>
      <c r="B22" s="151">
        <v>19856253</v>
      </c>
      <c r="C22" s="151">
        <v>0</v>
      </c>
      <c r="D22" s="151">
        <v>0</v>
      </c>
      <c r="E22" s="151">
        <v>7814362</v>
      </c>
      <c r="F22" s="151">
        <v>1944447</v>
      </c>
      <c r="G22" s="151">
        <v>1468359</v>
      </c>
      <c r="H22" s="151">
        <v>10290695</v>
      </c>
      <c r="I22" s="152" t="s">
        <v>12</v>
      </c>
      <c r="J22" s="151">
        <v>364816.42</v>
      </c>
      <c r="K22" s="151">
        <v>70000</v>
      </c>
      <c r="L22" s="151">
        <v>19856253</v>
      </c>
      <c r="M22" s="151">
        <v>3412806</v>
      </c>
      <c r="N22" s="153">
        <v>46.806660628348077</v>
      </c>
      <c r="O22" s="153">
        <v>30.165254571205345</v>
      </c>
      <c r="P22" s="153">
        <v>26.706624418195386</v>
      </c>
      <c r="Q22" s="153">
        <v>26.534903766930878</v>
      </c>
      <c r="R22" s="153">
        <v>100</v>
      </c>
      <c r="S22" s="153">
        <v>62.206332992849845</v>
      </c>
      <c r="T22" s="153">
        <v>5.1955393297466363</v>
      </c>
      <c r="U22" s="153">
        <v>3.3483432574037932</v>
      </c>
      <c r="V22" s="153">
        <v>5.9348054256721614</v>
      </c>
      <c r="W22" s="153">
        <v>5.8966452809505308</v>
      </c>
      <c r="X22" s="153">
        <v>11.1111111</v>
      </c>
      <c r="Y22" s="153">
        <v>11.1111111</v>
      </c>
      <c r="Z22" s="153">
        <v>6.9118147762921351</v>
      </c>
      <c r="AA22" s="154">
        <v>49.509370270065254</v>
      </c>
    </row>
    <row r="23" spans="1:27" s="7" customFormat="1" x14ac:dyDescent="0.35">
      <c r="A23" s="155" t="s">
        <v>36</v>
      </c>
      <c r="B23" s="151">
        <v>0</v>
      </c>
      <c r="C23" s="151">
        <v>19390000</v>
      </c>
      <c r="D23" s="151">
        <v>0</v>
      </c>
      <c r="E23" s="151">
        <v>2948498</v>
      </c>
      <c r="F23" s="151">
        <v>220010</v>
      </c>
      <c r="G23" s="151">
        <v>1294817</v>
      </c>
      <c r="H23" s="151">
        <v>6773273</v>
      </c>
      <c r="I23" s="152" t="s">
        <v>12</v>
      </c>
      <c r="J23" s="151">
        <v>0</v>
      </c>
      <c r="K23" s="151">
        <v>15000</v>
      </c>
      <c r="L23" s="151">
        <v>19390000</v>
      </c>
      <c r="M23" s="151">
        <v>1514827</v>
      </c>
      <c r="N23" s="153">
        <v>45.707573809805361</v>
      </c>
      <c r="O23" s="153">
        <v>7.0378847932010284</v>
      </c>
      <c r="P23" s="153">
        <v>10.947479400363012</v>
      </c>
      <c r="Q23" s="153">
        <v>17.465112632543402</v>
      </c>
      <c r="R23" s="153">
        <v>0</v>
      </c>
      <c r="S23" s="153">
        <v>6.0265577119509706</v>
      </c>
      <c r="T23" s="153">
        <v>5.073540692888395</v>
      </c>
      <c r="U23" s="153">
        <v>0.78120521204531412</v>
      </c>
      <c r="V23" s="153">
        <v>2.432773199837392</v>
      </c>
      <c r="W23" s="153">
        <v>3.881136140177087</v>
      </c>
      <c r="X23" s="153">
        <v>11.1111111</v>
      </c>
      <c r="Y23" s="153">
        <v>0</v>
      </c>
      <c r="Z23" s="153">
        <v>0.66961752348314618</v>
      </c>
      <c r="AA23" s="154">
        <v>23.949383868431337</v>
      </c>
    </row>
    <row r="24" spans="1:27" s="7" customFormat="1" x14ac:dyDescent="0.35">
      <c r="A24" s="155" t="s">
        <v>54</v>
      </c>
      <c r="B24" s="151">
        <v>0</v>
      </c>
      <c r="C24" s="151">
        <v>0</v>
      </c>
      <c r="D24" s="151">
        <v>0</v>
      </c>
      <c r="E24" s="151">
        <v>2944115</v>
      </c>
      <c r="F24" s="151">
        <v>265719</v>
      </c>
      <c r="G24" s="151">
        <v>531124</v>
      </c>
      <c r="H24" s="151">
        <v>1244000</v>
      </c>
      <c r="I24" s="152" t="s">
        <v>8</v>
      </c>
      <c r="J24" s="151">
        <v>33567.89</v>
      </c>
      <c r="K24" s="151">
        <v>41000</v>
      </c>
      <c r="L24" s="151">
        <v>0</v>
      </c>
      <c r="M24" s="151">
        <v>796843</v>
      </c>
      <c r="N24" s="153">
        <v>0</v>
      </c>
      <c r="O24" s="153">
        <v>7.0170524678962121</v>
      </c>
      <c r="P24" s="153">
        <v>4.9859729893419438</v>
      </c>
      <c r="Q24" s="153">
        <v>3.2076959122840596</v>
      </c>
      <c r="R24" s="153">
        <v>9.2013100726113155</v>
      </c>
      <c r="S24" s="153">
        <v>32.584269662921351</v>
      </c>
      <c r="T24" s="153">
        <v>0</v>
      </c>
      <c r="U24" s="153">
        <v>0.77889282393647952</v>
      </c>
      <c r="V24" s="153">
        <v>1.1079939975207438</v>
      </c>
      <c r="W24" s="153">
        <v>0.71282131376961999</v>
      </c>
      <c r="X24" s="153">
        <v>0</v>
      </c>
      <c r="Y24" s="153">
        <v>1.0223677848233339</v>
      </c>
      <c r="Z24" s="153">
        <v>3.620474406629214</v>
      </c>
      <c r="AA24" s="154">
        <v>7.2425503266793907</v>
      </c>
    </row>
    <row r="25" spans="1:27" s="7" customFormat="1" x14ac:dyDescent="0.35">
      <c r="A25" s="155" t="s">
        <v>55</v>
      </c>
      <c r="B25" s="151">
        <v>0</v>
      </c>
      <c r="C25" s="151">
        <v>0</v>
      </c>
      <c r="D25" s="151">
        <v>18291000</v>
      </c>
      <c r="E25" s="151">
        <v>3570112</v>
      </c>
      <c r="F25" s="151">
        <v>625561.67000000004</v>
      </c>
      <c r="G25" s="151">
        <v>337970</v>
      </c>
      <c r="H25" s="151">
        <v>0</v>
      </c>
      <c r="I25" s="152" t="s">
        <v>12</v>
      </c>
      <c r="J25" s="151">
        <v>43707</v>
      </c>
      <c r="K25" s="151">
        <v>42500</v>
      </c>
      <c r="L25" s="151">
        <v>18291000</v>
      </c>
      <c r="M25" s="151">
        <v>963531.67</v>
      </c>
      <c r="N25" s="153">
        <v>43.116927929610618</v>
      </c>
      <c r="O25" s="153">
        <v>9.9924056834651989</v>
      </c>
      <c r="P25" s="153">
        <v>6.3700088102649381</v>
      </c>
      <c r="Q25" s="153">
        <v>0</v>
      </c>
      <c r="R25" s="153">
        <v>11.980546270367984</v>
      </c>
      <c r="S25" s="153">
        <v>34.116445352400412</v>
      </c>
      <c r="T25" s="153">
        <v>4.7859790001867788</v>
      </c>
      <c r="U25" s="153">
        <v>1.109157030864637</v>
      </c>
      <c r="V25" s="153">
        <v>1.4155575132506528</v>
      </c>
      <c r="W25" s="153">
        <v>0</v>
      </c>
      <c r="X25" s="153">
        <v>11.1111111</v>
      </c>
      <c r="Y25" s="153">
        <v>1.3311718064874931</v>
      </c>
      <c r="Z25" s="153">
        <v>3.7907161498876412</v>
      </c>
      <c r="AA25" s="154">
        <v>23.543692600677204</v>
      </c>
    </row>
    <row r="26" spans="1:27" s="7" customFormat="1" x14ac:dyDescent="0.35">
      <c r="A26" s="155" t="s">
        <v>37</v>
      </c>
      <c r="B26" s="151">
        <v>23693443</v>
      </c>
      <c r="C26" s="151">
        <v>0</v>
      </c>
      <c r="D26" s="151">
        <v>18728410.5</v>
      </c>
      <c r="E26" s="151">
        <v>5129854</v>
      </c>
      <c r="F26" s="151">
        <v>656183.32999999996</v>
      </c>
      <c r="G26" s="151">
        <v>1324708</v>
      </c>
      <c r="H26" s="151">
        <v>8870000</v>
      </c>
      <c r="I26" s="152" t="s">
        <v>8</v>
      </c>
      <c r="J26" s="151">
        <v>60538</v>
      </c>
      <c r="K26" s="151">
        <v>45000</v>
      </c>
      <c r="L26" s="151">
        <v>42421853.5</v>
      </c>
      <c r="M26" s="151">
        <v>1980891.33</v>
      </c>
      <c r="N26" s="153">
        <v>100</v>
      </c>
      <c r="O26" s="153">
        <v>17.405833184168877</v>
      </c>
      <c r="P26" s="153">
        <v>14.817266876467269</v>
      </c>
      <c r="Q26" s="153">
        <v>22.871593844018978</v>
      </c>
      <c r="R26" s="153">
        <v>16.594099574794356</v>
      </c>
      <c r="S26" s="153">
        <v>36.670071501532178</v>
      </c>
      <c r="T26" s="153">
        <v>11.1</v>
      </c>
      <c r="U26" s="153">
        <v>1.9320474834427455</v>
      </c>
      <c r="V26" s="153">
        <v>3.2927259722190096</v>
      </c>
      <c r="W26" s="153">
        <v>5.082576409273738</v>
      </c>
      <c r="X26" s="153">
        <v>0</v>
      </c>
      <c r="Y26" s="153">
        <v>1.8437888398000284</v>
      </c>
      <c r="Z26" s="153">
        <v>4.0744523886516859</v>
      </c>
      <c r="AA26" s="154">
        <v>27.325591093387207</v>
      </c>
    </row>
    <row r="27" spans="1:27" s="7" customFormat="1" x14ac:dyDescent="0.35">
      <c r="A27" s="155" t="s">
        <v>35</v>
      </c>
      <c r="B27" s="151">
        <v>0</v>
      </c>
      <c r="C27" s="151">
        <v>0</v>
      </c>
      <c r="D27" s="151">
        <v>0</v>
      </c>
      <c r="E27" s="151">
        <v>11475646</v>
      </c>
      <c r="F27" s="151">
        <v>2022820.33</v>
      </c>
      <c r="G27" s="151">
        <v>1472510</v>
      </c>
      <c r="H27" s="151">
        <v>13607661</v>
      </c>
      <c r="I27" s="152" t="s">
        <v>12</v>
      </c>
      <c r="J27" s="151">
        <v>24712</v>
      </c>
      <c r="K27" s="151">
        <v>85000</v>
      </c>
      <c r="L27" s="151">
        <v>0</v>
      </c>
      <c r="M27" s="151">
        <v>3495330.33</v>
      </c>
      <c r="N27" s="153">
        <v>0</v>
      </c>
      <c r="O27" s="153">
        <v>47.567275862858942</v>
      </c>
      <c r="P27" s="153">
        <v>27.391833729768088</v>
      </c>
      <c r="Q27" s="153">
        <v>35.087812351645674</v>
      </c>
      <c r="R27" s="153">
        <v>6.7738179109372325</v>
      </c>
      <c r="S27" s="153">
        <v>77.528089887640448</v>
      </c>
      <c r="T27" s="153">
        <v>0</v>
      </c>
      <c r="U27" s="153">
        <v>5.2799676207773425</v>
      </c>
      <c r="V27" s="153">
        <v>6.0870741615619792</v>
      </c>
      <c r="W27" s="153">
        <v>7.7972916329193103</v>
      </c>
      <c r="X27" s="153">
        <v>11.1111111</v>
      </c>
      <c r="Y27" s="153">
        <v>0.75264643379593499</v>
      </c>
      <c r="Z27" s="153">
        <v>8.6142322088764054</v>
      </c>
      <c r="AA27" s="154">
        <v>39.642323157930974</v>
      </c>
    </row>
    <row r="28" spans="1:27" s="7" customFormat="1" x14ac:dyDescent="0.35">
      <c r="A28" s="155" t="s">
        <v>33</v>
      </c>
      <c r="B28" s="151">
        <v>0</v>
      </c>
      <c r="C28" s="151">
        <v>0</v>
      </c>
      <c r="D28" s="151">
        <v>0</v>
      </c>
      <c r="E28" s="151">
        <v>1467768</v>
      </c>
      <c r="F28" s="151">
        <v>196349</v>
      </c>
      <c r="G28" s="151">
        <v>0</v>
      </c>
      <c r="H28" s="151">
        <v>1485460</v>
      </c>
      <c r="I28" s="152" t="s">
        <v>8</v>
      </c>
      <c r="J28" s="151">
        <v>0</v>
      </c>
      <c r="K28" s="151">
        <v>18600</v>
      </c>
      <c r="L28" s="151">
        <v>0</v>
      </c>
      <c r="M28" s="151">
        <v>196349</v>
      </c>
      <c r="N28" s="153">
        <v>0</v>
      </c>
      <c r="O28" s="153">
        <v>0</v>
      </c>
      <c r="P28" s="153">
        <v>0</v>
      </c>
      <c r="Q28" s="153">
        <v>3.830308657444919</v>
      </c>
      <c r="R28" s="153">
        <v>0</v>
      </c>
      <c r="S28" s="153">
        <v>9.7037793667007151</v>
      </c>
      <c r="T28" s="153">
        <v>0</v>
      </c>
      <c r="U28" s="153">
        <v>0</v>
      </c>
      <c r="V28" s="153">
        <v>0</v>
      </c>
      <c r="W28" s="153">
        <v>0.85117970156930856</v>
      </c>
      <c r="X28" s="153">
        <v>0</v>
      </c>
      <c r="Y28" s="153">
        <v>0</v>
      </c>
      <c r="Z28" s="153">
        <v>1.0781977073033708</v>
      </c>
      <c r="AA28" s="154">
        <v>1.9293774088726794</v>
      </c>
    </row>
    <row r="29" spans="1:27" s="7" customFormat="1" x14ac:dyDescent="0.35">
      <c r="A29" s="155" t="s">
        <v>42</v>
      </c>
      <c r="B29" s="151">
        <v>0</v>
      </c>
      <c r="C29" s="151">
        <v>0</v>
      </c>
      <c r="D29" s="151">
        <v>0</v>
      </c>
      <c r="E29" s="151">
        <v>4736283</v>
      </c>
      <c r="F29" s="151">
        <v>403035</v>
      </c>
      <c r="G29" s="151">
        <v>382936</v>
      </c>
      <c r="H29" s="151">
        <v>2335000</v>
      </c>
      <c r="I29" s="152" t="s">
        <v>12</v>
      </c>
      <c r="J29" s="151">
        <v>53962.82</v>
      </c>
      <c r="K29" s="151">
        <v>45000</v>
      </c>
      <c r="L29" s="151">
        <v>0</v>
      </c>
      <c r="M29" s="151">
        <v>785971</v>
      </c>
      <c r="N29" s="153">
        <v>0</v>
      </c>
      <c r="O29" s="153">
        <v>15.535196838619775</v>
      </c>
      <c r="P29" s="153">
        <v>4.895701482315852</v>
      </c>
      <c r="Q29" s="153">
        <v>6.0208761697614781</v>
      </c>
      <c r="R29" s="153">
        <v>14.79177390096641</v>
      </c>
      <c r="S29" s="153">
        <v>36.670071501532178</v>
      </c>
      <c r="T29" s="153">
        <v>0</v>
      </c>
      <c r="U29" s="153">
        <v>1.7244068490867952</v>
      </c>
      <c r="V29" s="153">
        <v>1.0879336626280627</v>
      </c>
      <c r="W29" s="153">
        <v>1.3379724820354202</v>
      </c>
      <c r="X29" s="153">
        <v>11.1111111</v>
      </c>
      <c r="Y29" s="153">
        <v>1.6435304317971817</v>
      </c>
      <c r="Z29" s="153">
        <v>4.0744523886516859</v>
      </c>
      <c r="AA29" s="154">
        <v>20.979406914199146</v>
      </c>
    </row>
    <row r="30" spans="1:27" s="7" customFormat="1" x14ac:dyDescent="0.35">
      <c r="A30" s="155" t="s">
        <v>46</v>
      </c>
      <c r="B30" s="151">
        <v>38725218</v>
      </c>
      <c r="C30" s="151">
        <v>0</v>
      </c>
      <c r="D30" s="151">
        <v>0</v>
      </c>
      <c r="E30" s="151">
        <v>5204591</v>
      </c>
      <c r="F30" s="151">
        <v>452370</v>
      </c>
      <c r="G30" s="151">
        <v>647517</v>
      </c>
      <c r="H30" s="151">
        <v>9100000</v>
      </c>
      <c r="I30" s="152" t="s">
        <v>12</v>
      </c>
      <c r="J30" s="151">
        <v>76213.5</v>
      </c>
      <c r="K30" s="151">
        <v>45580</v>
      </c>
      <c r="L30" s="151">
        <v>38725218</v>
      </c>
      <c r="M30" s="151">
        <v>1099887</v>
      </c>
      <c r="N30" s="153">
        <v>91.286011347901152</v>
      </c>
      <c r="O30" s="153">
        <v>17.761056888550815</v>
      </c>
      <c r="P30" s="153">
        <v>7.5021833071505144</v>
      </c>
      <c r="Q30" s="153">
        <v>23.464656593074714</v>
      </c>
      <c r="R30" s="153">
        <v>20.890918232244044</v>
      </c>
      <c r="S30" s="153">
        <v>37.262512768130748</v>
      </c>
      <c r="T30" s="153">
        <v>10.132747259617028</v>
      </c>
      <c r="U30" s="153">
        <v>1.9714773146291404</v>
      </c>
      <c r="V30" s="153">
        <v>1.6671518458667325</v>
      </c>
      <c r="W30" s="153">
        <v>5.2143681312729449</v>
      </c>
      <c r="X30" s="153">
        <v>11.1111111</v>
      </c>
      <c r="Y30" s="153">
        <v>2.3212131345947915</v>
      </c>
      <c r="Z30" s="153">
        <v>4.1402791960449443</v>
      </c>
      <c r="AA30" s="154">
        <v>36.55834798202558</v>
      </c>
    </row>
    <row r="31" spans="1:27" s="7" customFormat="1" x14ac:dyDescent="0.35">
      <c r="A31" s="155" t="s">
        <v>43</v>
      </c>
      <c r="B31" s="151">
        <v>0</v>
      </c>
      <c r="C31" s="151">
        <v>0</v>
      </c>
      <c r="D31" s="151">
        <v>7603138.666666667</v>
      </c>
      <c r="E31" s="151">
        <v>4442628</v>
      </c>
      <c r="F31" s="151">
        <v>1208933</v>
      </c>
      <c r="G31" s="151">
        <v>259485</v>
      </c>
      <c r="H31" s="151">
        <v>3984107</v>
      </c>
      <c r="I31" s="152" t="s">
        <v>12</v>
      </c>
      <c r="J31" s="151">
        <v>25511.11</v>
      </c>
      <c r="K31" s="151">
        <v>45000</v>
      </c>
      <c r="L31" s="151">
        <v>7603138.666666667</v>
      </c>
      <c r="M31" s="151">
        <v>1468418</v>
      </c>
      <c r="N31" s="153">
        <v>17.922693233256929</v>
      </c>
      <c r="O31" s="153">
        <v>14.139459561096224</v>
      </c>
      <c r="P31" s="153">
        <v>10.562139962396321</v>
      </c>
      <c r="Q31" s="153">
        <v>10.273154130226935</v>
      </c>
      <c r="R31" s="153">
        <v>6.9928623278524586</v>
      </c>
      <c r="S31" s="153">
        <v>36.670071501532178</v>
      </c>
      <c r="T31" s="153">
        <v>1.989418948891519</v>
      </c>
      <c r="U31" s="153">
        <v>1.5694800112816809</v>
      </c>
      <c r="V31" s="153">
        <v>2.3471422136311348</v>
      </c>
      <c r="W31" s="153">
        <v>2.2829231398221377</v>
      </c>
      <c r="X31" s="153">
        <v>11.1111111</v>
      </c>
      <c r="Y31" s="153">
        <v>0.77698470231773287</v>
      </c>
      <c r="Z31" s="153">
        <v>4.0744523886516859</v>
      </c>
      <c r="AA31" s="154">
        <v>24.151512504595892</v>
      </c>
    </row>
    <row r="32" spans="1:27" s="7" customFormat="1" x14ac:dyDescent="0.35">
      <c r="A32" s="155" t="s">
        <v>29</v>
      </c>
      <c r="B32" s="151">
        <v>0</v>
      </c>
      <c r="C32" s="151">
        <v>26762313</v>
      </c>
      <c r="D32" s="151">
        <v>0</v>
      </c>
      <c r="E32" s="151">
        <v>1538426</v>
      </c>
      <c r="F32" s="151">
        <v>119729</v>
      </c>
      <c r="G32" s="151">
        <v>323580</v>
      </c>
      <c r="H32" s="151">
        <v>1320000</v>
      </c>
      <c r="I32" s="152" t="s">
        <v>8</v>
      </c>
      <c r="J32" s="151">
        <v>0</v>
      </c>
      <c r="K32" s="151">
        <v>11674</v>
      </c>
      <c r="L32" s="151">
        <v>26762313</v>
      </c>
      <c r="M32" s="151">
        <v>443309</v>
      </c>
      <c r="N32" s="153">
        <v>63.086147332058459</v>
      </c>
      <c r="O32" s="153">
        <v>0.33583628596570492</v>
      </c>
      <c r="P32" s="153">
        <v>2.0505382059569062</v>
      </c>
      <c r="Q32" s="153">
        <v>3.4036644728416068</v>
      </c>
      <c r="R32" s="153">
        <v>0</v>
      </c>
      <c r="S32" s="153">
        <v>2.6292134831460672</v>
      </c>
      <c r="T32" s="153">
        <v>7.0025623538584894</v>
      </c>
      <c r="U32" s="153">
        <v>3.7277827742193244E-2</v>
      </c>
      <c r="V32" s="153">
        <v>0.45567515683374499</v>
      </c>
      <c r="W32" s="153">
        <v>0.7563698827780535</v>
      </c>
      <c r="X32" s="153">
        <v>0</v>
      </c>
      <c r="Y32" s="153">
        <v>0</v>
      </c>
      <c r="Z32" s="153">
        <v>0.29213483143146068</v>
      </c>
      <c r="AA32" s="154">
        <v>8.5440200526439423</v>
      </c>
    </row>
    <row r="33" spans="1:27" s="7" customFormat="1" x14ac:dyDescent="0.35">
      <c r="A33" s="155" t="s">
        <v>52</v>
      </c>
      <c r="B33" s="151">
        <v>0</v>
      </c>
      <c r="C33" s="151">
        <v>0</v>
      </c>
      <c r="D33" s="151">
        <v>18728410.5</v>
      </c>
      <c r="E33" s="151">
        <v>4177069</v>
      </c>
      <c r="F33" s="151">
        <v>71083.33</v>
      </c>
      <c r="G33" s="151">
        <v>443954</v>
      </c>
      <c r="H33" s="151">
        <v>2959273</v>
      </c>
      <c r="I33" s="152" t="s">
        <v>12</v>
      </c>
      <c r="J33" s="151">
        <v>18433.55</v>
      </c>
      <c r="K33" s="151">
        <v>40000</v>
      </c>
      <c r="L33" s="151">
        <v>18728410.5</v>
      </c>
      <c r="M33" s="151">
        <v>515037.33</v>
      </c>
      <c r="N33" s="153">
        <v>44.148025026770696</v>
      </c>
      <c r="O33" s="153">
        <v>12.877262099170233</v>
      </c>
      <c r="P33" s="153">
        <v>2.6461070475283544</v>
      </c>
      <c r="Q33" s="153">
        <v>7.6305851329843941</v>
      </c>
      <c r="R33" s="153">
        <v>5.0528290365877719</v>
      </c>
      <c r="S33" s="153">
        <v>31.562819203268646</v>
      </c>
      <c r="T33" s="153">
        <v>4.9004307779715477</v>
      </c>
      <c r="U33" s="153">
        <v>1.4293760930078958</v>
      </c>
      <c r="V33" s="153">
        <v>0.5880237882808319</v>
      </c>
      <c r="W33" s="153">
        <v>1.6956855849380748</v>
      </c>
      <c r="X33" s="153">
        <v>11.1111111</v>
      </c>
      <c r="Y33" s="153">
        <v>0.56142544794832694</v>
      </c>
      <c r="Z33" s="153">
        <v>3.506979911123596</v>
      </c>
      <c r="AA33" s="154">
        <v>23.793032703270274</v>
      </c>
    </row>
    <row r="34" spans="1:27" s="7" customFormat="1" x14ac:dyDescent="0.35">
      <c r="A34" s="155" t="s">
        <v>47</v>
      </c>
      <c r="B34" s="151">
        <v>0</v>
      </c>
      <c r="C34" s="151">
        <v>0</v>
      </c>
      <c r="D34" s="151">
        <v>22240738.666666668</v>
      </c>
      <c r="E34" s="151">
        <v>10111217</v>
      </c>
      <c r="F34" s="151">
        <v>1749007.33</v>
      </c>
      <c r="G34" s="151">
        <v>1279962</v>
      </c>
      <c r="H34" s="151">
        <v>14381441</v>
      </c>
      <c r="I34" s="152" t="s">
        <v>8</v>
      </c>
      <c r="J34" s="151">
        <v>0</v>
      </c>
      <c r="K34" s="151">
        <v>90000</v>
      </c>
      <c r="L34" s="151">
        <v>22240738.666666668</v>
      </c>
      <c r="M34" s="151">
        <v>3028969.33</v>
      </c>
      <c r="N34" s="153">
        <v>52.427550499807062</v>
      </c>
      <c r="O34" s="153">
        <v>41.082167767188238</v>
      </c>
      <c r="P34" s="153">
        <v>23.519582967424924</v>
      </c>
      <c r="Q34" s="153">
        <v>37.083030151490661</v>
      </c>
      <c r="R34" s="153">
        <v>0</v>
      </c>
      <c r="S34" s="153">
        <v>82.63534218590398</v>
      </c>
      <c r="T34" s="153">
        <v>5.8194581054785841</v>
      </c>
      <c r="U34" s="153">
        <v>4.5601206221578945</v>
      </c>
      <c r="V34" s="153">
        <v>5.2265739922384373</v>
      </c>
      <c r="W34" s="153">
        <v>8.2406733661738585</v>
      </c>
      <c r="X34" s="153">
        <v>0</v>
      </c>
      <c r="Y34" s="153">
        <v>0</v>
      </c>
      <c r="Z34" s="153">
        <v>9.181704686404494</v>
      </c>
      <c r="AA34" s="154">
        <v>33.028530772453266</v>
      </c>
    </row>
    <row r="35" spans="1:27" s="7" customFormat="1" x14ac:dyDescent="0.35">
      <c r="A35" s="155" t="s">
        <v>48</v>
      </c>
      <c r="B35" s="151">
        <v>0</v>
      </c>
      <c r="C35" s="151">
        <v>19052300</v>
      </c>
      <c r="D35" s="151">
        <v>0</v>
      </c>
      <c r="E35" s="151">
        <v>3563130</v>
      </c>
      <c r="F35" s="151">
        <v>668283</v>
      </c>
      <c r="G35" s="151">
        <v>446747</v>
      </c>
      <c r="H35" s="151">
        <v>1883600</v>
      </c>
      <c r="I35" s="152" t="s">
        <v>12</v>
      </c>
      <c r="J35" s="151">
        <v>14720</v>
      </c>
      <c r="K35" s="151">
        <v>23000</v>
      </c>
      <c r="L35" s="151">
        <v>19052300</v>
      </c>
      <c r="M35" s="151">
        <v>1115030</v>
      </c>
      <c r="N35" s="153">
        <v>44.911521840977557</v>
      </c>
      <c r="O35" s="153">
        <v>9.9592203548596263</v>
      </c>
      <c r="P35" s="153">
        <v>7.6279174343484621</v>
      </c>
      <c r="Q35" s="153">
        <v>4.8569260613973109</v>
      </c>
      <c r="R35" s="153">
        <v>4.0349061042811618</v>
      </c>
      <c r="S35" s="153">
        <v>14.198161389172625</v>
      </c>
      <c r="T35" s="153">
        <v>4.9851789243485092</v>
      </c>
      <c r="U35" s="153">
        <v>1.1054734593894184</v>
      </c>
      <c r="V35" s="153">
        <v>1.695092763019038</v>
      </c>
      <c r="W35" s="153">
        <v>1.0793169024248042</v>
      </c>
      <c r="X35" s="153">
        <v>11.1111111</v>
      </c>
      <c r="Y35" s="153">
        <v>0.44832290002736175</v>
      </c>
      <c r="Z35" s="153">
        <v>1.57757348752809</v>
      </c>
      <c r="AA35" s="154">
        <v>22.002069536737217</v>
      </c>
    </row>
    <row r="36" spans="1:27" s="7" customFormat="1" x14ac:dyDescent="0.35">
      <c r="A36" s="155" t="s">
        <v>38</v>
      </c>
      <c r="B36" s="151">
        <v>19900000</v>
      </c>
      <c r="C36" s="151">
        <v>0</v>
      </c>
      <c r="D36" s="151">
        <v>0</v>
      </c>
      <c r="E36" s="151">
        <v>3223044</v>
      </c>
      <c r="F36" s="151">
        <v>550393</v>
      </c>
      <c r="G36" s="151">
        <v>609101</v>
      </c>
      <c r="H36" s="151">
        <v>4347000</v>
      </c>
      <c r="I36" s="152" t="s">
        <v>8</v>
      </c>
      <c r="J36" s="151">
        <v>0</v>
      </c>
      <c r="K36" s="151">
        <v>24979</v>
      </c>
      <c r="L36" s="151">
        <v>19900000</v>
      </c>
      <c r="M36" s="151">
        <v>1159494</v>
      </c>
      <c r="N36" s="153">
        <v>46.909784363853881</v>
      </c>
      <c r="O36" s="153">
        <v>8.3427973150207855</v>
      </c>
      <c r="P36" s="153">
        <v>7.9971073063506815</v>
      </c>
      <c r="Q36" s="153">
        <v>11.208885957153383</v>
      </c>
      <c r="R36" s="153">
        <v>0</v>
      </c>
      <c r="S36" s="153">
        <v>16.219611848825334</v>
      </c>
      <c r="T36" s="153">
        <v>5.206986064387781</v>
      </c>
      <c r="U36" s="153">
        <v>0.9260505019673072</v>
      </c>
      <c r="V36" s="153">
        <v>1.7771349567891048</v>
      </c>
      <c r="W36" s="153">
        <v>2.490863545784999</v>
      </c>
      <c r="X36" s="153">
        <v>0</v>
      </c>
      <c r="Y36" s="153">
        <v>0</v>
      </c>
      <c r="Z36" s="153">
        <v>1.8021790941337081</v>
      </c>
      <c r="AA36" s="154">
        <v>12.203214163062899</v>
      </c>
    </row>
    <row r="37" spans="1:27" s="7" customFormat="1" x14ac:dyDescent="0.35">
      <c r="A37" s="155" t="s">
        <v>45</v>
      </c>
      <c r="B37" s="151">
        <v>0</v>
      </c>
      <c r="C37" s="151">
        <v>0</v>
      </c>
      <c r="D37" s="151">
        <v>0</v>
      </c>
      <c r="E37" s="151">
        <v>5535203</v>
      </c>
      <c r="F37" s="151">
        <v>658774</v>
      </c>
      <c r="G37" s="151">
        <v>754744</v>
      </c>
      <c r="H37" s="151">
        <v>290000</v>
      </c>
      <c r="I37" s="152" t="s">
        <v>8</v>
      </c>
      <c r="J37" s="151">
        <v>135476.69</v>
      </c>
      <c r="K37" s="151">
        <v>48000</v>
      </c>
      <c r="L37" s="151">
        <v>0</v>
      </c>
      <c r="M37" s="151">
        <v>1413518</v>
      </c>
      <c r="N37" s="153">
        <v>0</v>
      </c>
      <c r="O37" s="153">
        <v>19.332450165684239</v>
      </c>
      <c r="P37" s="153">
        <v>10.106298743142053</v>
      </c>
      <c r="Q37" s="153">
        <v>0.74777477054853481</v>
      </c>
      <c r="R37" s="153">
        <v>37.135579040000451</v>
      </c>
      <c r="S37" s="153">
        <v>39.734422880490293</v>
      </c>
      <c r="T37" s="153">
        <v>0</v>
      </c>
      <c r="U37" s="153">
        <v>2.1459019683909504</v>
      </c>
      <c r="V37" s="153">
        <v>2.2458441649180942</v>
      </c>
      <c r="W37" s="153">
        <v>0.16617217121639052</v>
      </c>
      <c r="X37" s="153">
        <v>0</v>
      </c>
      <c r="Y37" s="153">
        <v>4.1261754447627634</v>
      </c>
      <c r="Z37" s="153">
        <v>4.4149358751685392</v>
      </c>
      <c r="AA37" s="154">
        <v>13.099029624456737</v>
      </c>
    </row>
    <row r="38" spans="1:27" x14ac:dyDescent="0.35"/>
  </sheetData>
  <sheetProtection formatCells="0" formatColumns="0" formatRows="0" insertColumns="0" insertRows="0" sort="0" autoFilter="0" pivotTables="0"/>
  <phoneticPr fontId="35" type="noConversion"/>
  <conditionalFormatting sqref="A4">
    <cfRule type="cellIs" dxfId="15" priority="1" operator="equal">
      <formula>0</formula>
    </cfRule>
  </conditionalFormatting>
  <conditionalFormatting sqref="AB4:AI4">
    <cfRule type="cellIs" dxfId="14" priority="4" operator="equal">
      <formula>0</formula>
    </cfRule>
  </conditionalFormatting>
  <conditionalFormatting sqref="AO4 AS4:AT4 AB5:AG5">
    <cfRule type="cellIs" dxfId="13" priority="5" operator="equal">
      <formula>0</formula>
    </cfRule>
  </conditionalFormatting>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634E7-73A5-4118-848B-8834ABFAFBAC}">
  <dimension ref="A1:U37"/>
  <sheetViews>
    <sheetView zoomScale="85" zoomScaleNormal="85" workbookViewId="0"/>
  </sheetViews>
  <sheetFormatPr defaultColWidth="10.85546875" defaultRowHeight="17.25" customHeight="1" x14ac:dyDescent="0.35"/>
  <cols>
    <col min="1" max="1" width="50.7109375" style="8" customWidth="1"/>
    <col min="2" max="2" width="38.42578125" style="8" customWidth="1"/>
    <col min="3" max="16384" width="10.85546875" style="11"/>
  </cols>
  <sheetData>
    <row r="1" spans="1:21" ht="37.5" customHeight="1" x14ac:dyDescent="0.35">
      <c r="A1" s="31" t="s">
        <v>183</v>
      </c>
    </row>
    <row r="2" spans="1:21" ht="17.25" customHeight="1" x14ac:dyDescent="0.35">
      <c r="A2" s="49" t="s">
        <v>184</v>
      </c>
    </row>
    <row r="3" spans="1:21" s="5" customFormat="1" ht="72.75" customHeight="1" x14ac:dyDescent="0.3">
      <c r="A3" s="18" t="s">
        <v>114</v>
      </c>
      <c r="B3" s="147" t="s">
        <v>245</v>
      </c>
      <c r="C3" s="4"/>
      <c r="D3" s="4"/>
      <c r="E3" s="4"/>
      <c r="F3" s="4"/>
      <c r="G3" s="4"/>
      <c r="H3" s="4"/>
      <c r="I3" s="4"/>
      <c r="J3" s="4"/>
      <c r="K3" s="6"/>
      <c r="L3" s="4"/>
      <c r="M3" s="4"/>
      <c r="N3" s="4"/>
      <c r="O3" s="4"/>
      <c r="P3" s="4"/>
      <c r="Q3" s="4"/>
      <c r="R3" s="4"/>
      <c r="S3" s="4"/>
      <c r="T3" s="4"/>
      <c r="U3" s="4"/>
    </row>
    <row r="4" spans="1:21" s="43" customFormat="1" ht="15.75" customHeight="1" x14ac:dyDescent="0.3">
      <c r="A4" s="72" t="s">
        <v>118</v>
      </c>
      <c r="B4" s="80" t="s">
        <v>119</v>
      </c>
    </row>
    <row r="5" spans="1:21" s="7" customFormat="1" x14ac:dyDescent="0.35">
      <c r="A5" s="155" t="s">
        <v>30</v>
      </c>
      <c r="B5" s="33">
        <v>0.10247349823321555</v>
      </c>
    </row>
    <row r="6" spans="1:21" s="7" customFormat="1" x14ac:dyDescent="0.35">
      <c r="A6" s="155" t="s">
        <v>41</v>
      </c>
      <c r="B6" s="33">
        <v>2.6470588235294117E-2</v>
      </c>
    </row>
    <row r="7" spans="1:21" s="7" customFormat="1" x14ac:dyDescent="0.35">
      <c r="A7" s="155" t="s">
        <v>51</v>
      </c>
      <c r="B7" s="33">
        <v>7.7419354838709681E-2</v>
      </c>
    </row>
    <row r="8" spans="1:21" s="7" customFormat="1" x14ac:dyDescent="0.35">
      <c r="A8" s="155" t="s">
        <v>44</v>
      </c>
      <c r="B8" s="33">
        <v>0.104</v>
      </c>
    </row>
    <row r="9" spans="1:21" s="7" customFormat="1" x14ac:dyDescent="0.35">
      <c r="A9" s="155" t="s">
        <v>31</v>
      </c>
      <c r="B9" s="33">
        <v>0.11892797319932999</v>
      </c>
    </row>
    <row r="10" spans="1:21" s="7" customFormat="1" x14ac:dyDescent="0.35">
      <c r="A10" s="155" t="s">
        <v>56</v>
      </c>
      <c r="B10" s="33">
        <v>0.2638888888888889</v>
      </c>
    </row>
    <row r="11" spans="1:21" s="7" customFormat="1" x14ac:dyDescent="0.35">
      <c r="A11" s="155" t="s">
        <v>39</v>
      </c>
      <c r="B11" s="33">
        <v>9.4527363184079602E-2</v>
      </c>
    </row>
    <row r="12" spans="1:21" s="7" customFormat="1" x14ac:dyDescent="0.35">
      <c r="A12" s="155" t="s">
        <v>28</v>
      </c>
      <c r="B12" s="33">
        <v>0.37234042553191488</v>
      </c>
    </row>
    <row r="13" spans="1:21" s="7" customFormat="1" x14ac:dyDescent="0.35">
      <c r="A13" s="155" t="s">
        <v>49</v>
      </c>
      <c r="B13" s="33">
        <v>0.31288343558282211</v>
      </c>
    </row>
    <row r="14" spans="1:21" s="7" customFormat="1" x14ac:dyDescent="0.35">
      <c r="A14" s="155" t="s">
        <v>58</v>
      </c>
      <c r="B14" s="33">
        <v>3.8461538461538464E-2</v>
      </c>
    </row>
    <row r="15" spans="1:21" s="7" customFormat="1" x14ac:dyDescent="0.35">
      <c r="A15" s="155" t="s">
        <v>53</v>
      </c>
      <c r="B15" s="33">
        <v>6.0606060606060608E-2</v>
      </c>
    </row>
    <row r="16" spans="1:21" s="7" customFormat="1" x14ac:dyDescent="0.35">
      <c r="A16" s="155" t="s">
        <v>57</v>
      </c>
      <c r="B16" s="33">
        <v>6.5573770491803282E-2</v>
      </c>
    </row>
    <row r="17" spans="1:2" s="7" customFormat="1" x14ac:dyDescent="0.35">
      <c r="A17" s="155" t="s">
        <v>32</v>
      </c>
      <c r="B17" s="33">
        <v>0</v>
      </c>
    </row>
    <row r="18" spans="1:2" s="7" customFormat="1" x14ac:dyDescent="0.35">
      <c r="A18" s="155" t="s">
        <v>50</v>
      </c>
      <c r="B18" s="33">
        <v>0.16355140186915887</v>
      </c>
    </row>
    <row r="19" spans="1:2" s="7" customFormat="1" x14ac:dyDescent="0.35">
      <c r="A19" s="155" t="s">
        <v>40</v>
      </c>
      <c r="B19" s="33">
        <v>0.19635627530364372</v>
      </c>
    </row>
    <row r="20" spans="1:2" s="7" customFormat="1" x14ac:dyDescent="0.35">
      <c r="A20" s="155" t="s">
        <v>27</v>
      </c>
      <c r="B20" s="33">
        <v>0.45442359249329761</v>
      </c>
    </row>
    <row r="21" spans="1:2" s="7" customFormat="1" x14ac:dyDescent="0.35">
      <c r="A21" s="155" t="s">
        <v>34</v>
      </c>
      <c r="B21" s="33">
        <v>9.6153846153846159E-2</v>
      </c>
    </row>
    <row r="22" spans="1:2" s="7" customFormat="1" x14ac:dyDescent="0.35">
      <c r="A22" s="155" t="s">
        <v>36</v>
      </c>
      <c r="B22" s="33">
        <v>0.44736842105263158</v>
      </c>
    </row>
    <row r="23" spans="1:2" s="7" customFormat="1" x14ac:dyDescent="0.35">
      <c r="A23" s="155" t="s">
        <v>54</v>
      </c>
      <c r="B23" s="33">
        <v>8.6956521739130432E-2</v>
      </c>
    </row>
    <row r="24" spans="1:2" s="7" customFormat="1" x14ac:dyDescent="0.35">
      <c r="A24" s="155" t="s">
        <v>55</v>
      </c>
      <c r="B24" s="33">
        <v>3.1746031746031744E-2</v>
      </c>
    </row>
    <row r="25" spans="1:2" s="7" customFormat="1" x14ac:dyDescent="0.35">
      <c r="A25" s="155" t="s">
        <v>37</v>
      </c>
      <c r="B25" s="33">
        <v>0.40322580645161288</v>
      </c>
    </row>
    <row r="26" spans="1:2" s="7" customFormat="1" x14ac:dyDescent="0.35">
      <c r="A26" s="155" t="s">
        <v>35</v>
      </c>
      <c r="B26" s="33">
        <v>0.34228187919463088</v>
      </c>
    </row>
    <row r="27" spans="1:2" s="7" customFormat="1" x14ac:dyDescent="0.35">
      <c r="A27" s="155" t="s">
        <v>33</v>
      </c>
      <c r="B27" s="33">
        <v>0</v>
      </c>
    </row>
    <row r="28" spans="1:2" s="7" customFormat="1" x14ac:dyDescent="0.35">
      <c r="A28" s="155" t="s">
        <v>42</v>
      </c>
      <c r="B28" s="33">
        <v>5.9139784946236562E-2</v>
      </c>
    </row>
    <row r="29" spans="1:2" s="7" customFormat="1" x14ac:dyDescent="0.35">
      <c r="A29" s="155" t="s">
        <v>46</v>
      </c>
      <c r="B29" s="33">
        <v>0.24888888888888888</v>
      </c>
    </row>
    <row r="30" spans="1:2" s="7" customFormat="1" x14ac:dyDescent="0.35">
      <c r="A30" s="155" t="s">
        <v>43</v>
      </c>
      <c r="B30" s="33">
        <v>6.2937062937062943E-2</v>
      </c>
    </row>
    <row r="31" spans="1:2" s="7" customFormat="1" x14ac:dyDescent="0.35">
      <c r="A31" s="155" t="s">
        <v>29</v>
      </c>
      <c r="B31" s="33">
        <v>0</v>
      </c>
    </row>
    <row r="32" spans="1:2" s="7" customFormat="1" x14ac:dyDescent="0.35">
      <c r="A32" s="155" t="s">
        <v>52</v>
      </c>
      <c r="B32" s="33">
        <v>0.18300653594771241</v>
      </c>
    </row>
    <row r="33" spans="1:2" s="7" customFormat="1" x14ac:dyDescent="0.35">
      <c r="A33" s="155" t="s">
        <v>47</v>
      </c>
      <c r="B33" s="33">
        <v>0.20417633410672853</v>
      </c>
    </row>
    <row r="34" spans="1:2" s="7" customFormat="1" x14ac:dyDescent="0.35">
      <c r="A34" s="155" t="s">
        <v>48</v>
      </c>
      <c r="B34" s="33">
        <v>0.12396694214876033</v>
      </c>
    </row>
    <row r="35" spans="1:2" s="7" customFormat="1" x14ac:dyDescent="0.35">
      <c r="A35" s="155" t="s">
        <v>38</v>
      </c>
      <c r="B35" s="33">
        <v>0.39669421487603307</v>
      </c>
    </row>
    <row r="36" spans="1:2" s="7" customFormat="1" x14ac:dyDescent="0.35">
      <c r="A36" s="155" t="s">
        <v>45</v>
      </c>
      <c r="B36" s="33">
        <v>0.14644351464435146</v>
      </c>
    </row>
    <row r="37" spans="1:2" x14ac:dyDescent="0.35"/>
  </sheetData>
  <sheetProtection formatCells="0" formatColumns="0" formatRows="0" insertColumns="0" insertRows="0" sort="0" autoFilter="0" pivotTables="0"/>
  <conditionalFormatting sqref="A3 B4:H4">
    <cfRule type="cellIs" dxfId="12" priority="1" operator="equal">
      <formula>0</formula>
    </cfRule>
  </conditionalFormatting>
  <conditionalFormatting sqref="C3:J3">
    <cfRule type="cellIs" dxfId="11" priority="2" operator="equal">
      <formula>0</formula>
    </cfRule>
  </conditionalFormatting>
  <conditionalFormatting sqref="P3 T3:U3">
    <cfRule type="cellIs" dxfId="10" priority="3" operator="equal">
      <formula>0</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FA55-0249-43B7-9B42-313FAF2120DB}">
  <dimension ref="A1:V37"/>
  <sheetViews>
    <sheetView zoomScale="85" zoomScaleNormal="85" workbookViewId="0"/>
  </sheetViews>
  <sheetFormatPr defaultColWidth="10.85546875" defaultRowHeight="17.25" customHeight="1" x14ac:dyDescent="0.35"/>
  <cols>
    <col min="1" max="1" width="64.7109375" style="8" customWidth="1"/>
    <col min="2" max="2" width="38.42578125" style="11" customWidth="1"/>
    <col min="3" max="3" width="38.42578125" style="79" customWidth="1"/>
    <col min="4" max="16384" width="10.85546875" style="11"/>
  </cols>
  <sheetData>
    <row r="1" spans="1:22" ht="49.5" customHeight="1" x14ac:dyDescent="0.35">
      <c r="A1" s="31" t="s">
        <v>185</v>
      </c>
    </row>
    <row r="2" spans="1:22" ht="17.25" customHeight="1" x14ac:dyDescent="0.35">
      <c r="A2" s="49" t="s">
        <v>186</v>
      </c>
    </row>
    <row r="3" spans="1:22" s="5" customFormat="1" ht="120" customHeight="1" x14ac:dyDescent="0.3">
      <c r="A3" s="18" t="s">
        <v>114</v>
      </c>
      <c r="B3" s="107" t="s">
        <v>246</v>
      </c>
      <c r="C3" s="108" t="s">
        <v>187</v>
      </c>
      <c r="D3" s="4"/>
      <c r="E3" s="4"/>
      <c r="F3" s="4"/>
      <c r="G3" s="4"/>
      <c r="H3" s="4"/>
      <c r="I3" s="4"/>
      <c r="J3" s="4"/>
      <c r="K3" s="4"/>
      <c r="L3" s="6"/>
      <c r="M3" s="4"/>
      <c r="N3" s="4"/>
      <c r="O3" s="4"/>
      <c r="P3" s="4"/>
      <c r="Q3" s="4"/>
      <c r="R3" s="4"/>
      <c r="S3" s="4"/>
      <c r="T3" s="4"/>
      <c r="U3" s="4"/>
      <c r="V3" s="4"/>
    </row>
    <row r="4" spans="1:22" s="43" customFormat="1" ht="15.75" customHeight="1" x14ac:dyDescent="0.3">
      <c r="A4" s="72" t="s">
        <v>118</v>
      </c>
      <c r="B4" s="73" t="s">
        <v>119</v>
      </c>
      <c r="C4" s="156" t="s">
        <v>119</v>
      </c>
    </row>
    <row r="5" spans="1:22" s="7" customFormat="1" x14ac:dyDescent="0.35">
      <c r="A5" s="155" t="s">
        <v>30</v>
      </c>
      <c r="B5" s="34">
        <v>2138767</v>
      </c>
      <c r="C5" s="157">
        <v>9.5399750211873862</v>
      </c>
    </row>
    <row r="6" spans="1:22" s="7" customFormat="1" x14ac:dyDescent="0.35">
      <c r="A6" s="155" t="s">
        <v>41</v>
      </c>
      <c r="B6" s="34">
        <v>8554484</v>
      </c>
      <c r="C6" s="157">
        <v>32.434062559241703</v>
      </c>
    </row>
    <row r="7" spans="1:22" s="7" customFormat="1" x14ac:dyDescent="0.35">
      <c r="A7" s="155" t="s">
        <v>51</v>
      </c>
      <c r="B7" s="34">
        <v>1920976</v>
      </c>
      <c r="C7" s="157">
        <v>16.753671725100297</v>
      </c>
    </row>
    <row r="8" spans="1:22" s="7" customFormat="1" x14ac:dyDescent="0.35">
      <c r="A8" s="155" t="s">
        <v>44</v>
      </c>
      <c r="B8" s="34">
        <v>14971322</v>
      </c>
      <c r="C8" s="157">
        <v>170.28346223839856</v>
      </c>
    </row>
    <row r="9" spans="1:22" s="7" customFormat="1" x14ac:dyDescent="0.35">
      <c r="A9" s="155" t="s">
        <v>31</v>
      </c>
      <c r="B9" s="34">
        <v>42690655</v>
      </c>
      <c r="C9" s="157">
        <v>82.896085360880789</v>
      </c>
    </row>
    <row r="10" spans="1:22" s="7" customFormat="1" x14ac:dyDescent="0.35">
      <c r="A10" s="155" t="s">
        <v>56</v>
      </c>
      <c r="B10" s="34">
        <v>546300</v>
      </c>
      <c r="C10" s="157">
        <v>10.556521739130435</v>
      </c>
    </row>
    <row r="11" spans="1:22" s="7" customFormat="1" x14ac:dyDescent="0.35">
      <c r="A11" s="155" t="s">
        <v>39</v>
      </c>
      <c r="B11" s="34">
        <v>6878290</v>
      </c>
      <c r="C11" s="157">
        <v>47.185909309185703</v>
      </c>
    </row>
    <row r="12" spans="1:22" s="7" customFormat="1" x14ac:dyDescent="0.35">
      <c r="A12" s="155" t="s">
        <v>28</v>
      </c>
      <c r="B12" s="34">
        <v>2603076</v>
      </c>
      <c r="C12" s="157">
        <v>17.546855409504548</v>
      </c>
    </row>
    <row r="13" spans="1:22" s="7" customFormat="1" x14ac:dyDescent="0.35">
      <c r="A13" s="155" t="s">
        <v>49</v>
      </c>
      <c r="B13" s="34">
        <v>4591140</v>
      </c>
      <c r="C13" s="157">
        <v>38.135559431846502</v>
      </c>
    </row>
    <row r="14" spans="1:22" s="7" customFormat="1" x14ac:dyDescent="0.35">
      <c r="A14" s="155" t="s">
        <v>58</v>
      </c>
      <c r="B14" s="34">
        <v>436790</v>
      </c>
      <c r="C14" s="157">
        <v>4.0079831161681039</v>
      </c>
    </row>
    <row r="15" spans="1:22" s="7" customFormat="1" x14ac:dyDescent="0.35">
      <c r="A15" s="155" t="s">
        <v>53</v>
      </c>
      <c r="B15" s="34">
        <v>2103785</v>
      </c>
      <c r="C15" s="157">
        <v>18.708626056024901</v>
      </c>
    </row>
    <row r="16" spans="1:22" s="7" customFormat="1" x14ac:dyDescent="0.35">
      <c r="A16" s="155" t="s">
        <v>57</v>
      </c>
      <c r="B16" s="34">
        <v>165200</v>
      </c>
      <c r="C16" s="157">
        <v>1.7002881844380404</v>
      </c>
    </row>
    <row r="17" spans="1:3" s="7" customFormat="1" x14ac:dyDescent="0.35">
      <c r="A17" s="155" t="s">
        <v>32</v>
      </c>
      <c r="B17" s="34">
        <v>4118217</v>
      </c>
      <c r="C17" s="157">
        <v>157.66527565084226</v>
      </c>
    </row>
    <row r="18" spans="1:3" s="7" customFormat="1" x14ac:dyDescent="0.35">
      <c r="A18" s="155" t="s">
        <v>50</v>
      </c>
      <c r="B18" s="34">
        <v>5615389</v>
      </c>
      <c r="C18" s="157">
        <v>35.439501420006309</v>
      </c>
    </row>
    <row r="19" spans="1:3" s="7" customFormat="1" x14ac:dyDescent="0.35">
      <c r="A19" s="155" t="s">
        <v>40</v>
      </c>
      <c r="B19" s="34">
        <v>10559364</v>
      </c>
      <c r="C19" s="157">
        <v>28.435837776700598</v>
      </c>
    </row>
    <row r="20" spans="1:3" s="7" customFormat="1" x14ac:dyDescent="0.35">
      <c r="A20" s="155" t="s">
        <v>27</v>
      </c>
      <c r="B20" s="34">
        <v>52812665</v>
      </c>
      <c r="C20" s="157">
        <v>84.796032561574776</v>
      </c>
    </row>
    <row r="21" spans="1:3" s="7" customFormat="1" x14ac:dyDescent="0.35">
      <c r="A21" s="155" t="s">
        <v>34</v>
      </c>
      <c r="B21" s="34">
        <v>32657129</v>
      </c>
      <c r="C21" s="157">
        <v>138.54791481057231</v>
      </c>
    </row>
    <row r="22" spans="1:3" s="7" customFormat="1" x14ac:dyDescent="0.35">
      <c r="A22" s="155" t="s">
        <v>36</v>
      </c>
      <c r="B22" s="34">
        <v>1616499</v>
      </c>
      <c r="C22" s="157">
        <v>20.634401327546591</v>
      </c>
    </row>
    <row r="23" spans="1:3" s="7" customFormat="1" x14ac:dyDescent="0.35">
      <c r="A23" s="155" t="s">
        <v>54</v>
      </c>
      <c r="B23" s="34">
        <v>2370660</v>
      </c>
      <c r="C23" s="157">
        <v>24.432237452334331</v>
      </c>
    </row>
    <row r="24" spans="1:3" s="7" customFormat="1" x14ac:dyDescent="0.35">
      <c r="A24" s="155" t="s">
        <v>55</v>
      </c>
      <c r="B24" s="34">
        <v>4345808</v>
      </c>
      <c r="C24" s="157">
        <v>46.094696648281712</v>
      </c>
    </row>
    <row r="25" spans="1:3" s="7" customFormat="1" x14ac:dyDescent="0.35">
      <c r="A25" s="155" t="s">
        <v>37</v>
      </c>
      <c r="B25" s="34">
        <v>1216782</v>
      </c>
      <c r="C25" s="157">
        <v>9.1151546932354481</v>
      </c>
    </row>
    <row r="26" spans="1:3" s="7" customFormat="1" x14ac:dyDescent="0.35">
      <c r="A26" s="155" t="s">
        <v>35</v>
      </c>
      <c r="B26" s="34">
        <v>3922304</v>
      </c>
      <c r="C26" s="157">
        <v>11.504719443874109</v>
      </c>
    </row>
    <row r="27" spans="1:3" s="7" customFormat="1" x14ac:dyDescent="0.35">
      <c r="A27" s="155" t="s">
        <v>33</v>
      </c>
      <c r="B27" s="34">
        <v>11428291</v>
      </c>
      <c r="C27" s="157">
        <v>518.99595821980017</v>
      </c>
    </row>
    <row r="28" spans="1:3" s="7" customFormat="1" x14ac:dyDescent="0.35">
      <c r="A28" s="155" t="s">
        <v>42</v>
      </c>
      <c r="B28" s="34">
        <v>2910271</v>
      </c>
      <c r="C28" s="157">
        <v>19.25801349920593</v>
      </c>
    </row>
    <row r="29" spans="1:3" s="7" customFormat="1" x14ac:dyDescent="0.35">
      <c r="A29" s="155" t="s">
        <v>46</v>
      </c>
      <c r="B29" s="34">
        <v>11179766</v>
      </c>
      <c r="C29" s="157">
        <v>60.647531734837798</v>
      </c>
    </row>
    <row r="30" spans="1:3" s="7" customFormat="1" x14ac:dyDescent="0.35">
      <c r="A30" s="155" t="s">
        <v>43</v>
      </c>
      <c r="B30" s="34">
        <v>8229193</v>
      </c>
      <c r="C30" s="157">
        <v>70.443357301831881</v>
      </c>
    </row>
    <row r="31" spans="1:3" s="7" customFormat="1" x14ac:dyDescent="0.35">
      <c r="A31" s="155" t="s">
        <v>29</v>
      </c>
      <c r="B31" s="34">
        <v>267300</v>
      </c>
      <c r="C31" s="157">
        <v>11.611642050390964</v>
      </c>
    </row>
    <row r="32" spans="1:3" s="7" customFormat="1" x14ac:dyDescent="0.35">
      <c r="A32" s="155" t="s">
        <v>52</v>
      </c>
      <c r="B32" s="34">
        <v>3103600</v>
      </c>
      <c r="C32" s="157">
        <v>27.820007171029044</v>
      </c>
    </row>
    <row r="33" spans="1:3" s="7" customFormat="1" x14ac:dyDescent="0.35">
      <c r="A33" s="155" t="s">
        <v>47</v>
      </c>
      <c r="B33" s="34">
        <v>9547786</v>
      </c>
      <c r="C33" s="157">
        <v>29.159777662401122</v>
      </c>
    </row>
    <row r="34" spans="1:3" s="7" customFormat="1" x14ac:dyDescent="0.35">
      <c r="A34" s="155" t="s">
        <v>48</v>
      </c>
      <c r="B34" s="34">
        <v>8122757</v>
      </c>
      <c r="C34" s="157">
        <v>87.785118339997837</v>
      </c>
    </row>
    <row r="35" spans="1:3" s="7" customFormat="1" x14ac:dyDescent="0.35">
      <c r="A35" s="155" t="s">
        <v>38</v>
      </c>
      <c r="B35" s="34">
        <v>5516861</v>
      </c>
      <c r="C35" s="157">
        <v>62.499841395717681</v>
      </c>
    </row>
    <row r="36" spans="1:3" s="7" customFormat="1" x14ac:dyDescent="0.35">
      <c r="A36" s="155" t="s">
        <v>45</v>
      </c>
      <c r="B36" s="34">
        <v>5605411</v>
      </c>
      <c r="C36" s="157">
        <v>30.846417565485361</v>
      </c>
    </row>
    <row r="37" spans="1:3" x14ac:dyDescent="0.35"/>
  </sheetData>
  <sheetProtection formatCells="0" formatColumns="0" formatRows="0" insertColumns="0" insertRows="0" sort="0" autoFilter="0" pivotTables="0"/>
  <conditionalFormatting sqref="A3 B4:I4">
    <cfRule type="cellIs" dxfId="9" priority="1" operator="equal">
      <formula>0</formula>
    </cfRule>
  </conditionalFormatting>
  <conditionalFormatting sqref="D3:K3">
    <cfRule type="cellIs" dxfId="8" priority="4" operator="equal">
      <formula>0</formula>
    </cfRule>
  </conditionalFormatting>
  <conditionalFormatting sqref="Q3 U3:V3">
    <cfRule type="cellIs" dxfId="7" priority="5" operator="equal">
      <formula>0</formula>
    </cfRule>
  </conditionalFormatting>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0E1CC-220E-4C2A-B95F-F8FE147CD44B}">
  <dimension ref="A1:V37"/>
  <sheetViews>
    <sheetView zoomScale="85" zoomScaleNormal="85" workbookViewId="0">
      <pane xSplit="1" ySplit="4" topLeftCell="B5" activePane="bottomRight" state="frozen"/>
      <selection pane="topRight" activeCell="D23" sqref="D23"/>
      <selection pane="bottomLeft" activeCell="D23" sqref="D23"/>
      <selection pane="bottomRight"/>
    </sheetView>
  </sheetViews>
  <sheetFormatPr defaultColWidth="10.85546875" defaultRowHeight="17.25" customHeight="1" x14ac:dyDescent="0.35"/>
  <cols>
    <col min="1" max="1" width="50.7109375" style="8" customWidth="1"/>
    <col min="2" max="3" width="38.42578125" style="11" customWidth="1"/>
    <col min="4" max="16384" width="10.85546875" style="11"/>
  </cols>
  <sheetData>
    <row r="1" spans="1:22" ht="20.25" x14ac:dyDescent="0.35">
      <c r="A1" s="31" t="s">
        <v>188</v>
      </c>
    </row>
    <row r="2" spans="1:22" ht="17.25" customHeight="1" x14ac:dyDescent="0.35">
      <c r="A2" s="49" t="s">
        <v>189</v>
      </c>
    </row>
    <row r="3" spans="1:22" s="5" customFormat="1" ht="120" customHeight="1" x14ac:dyDescent="0.3">
      <c r="A3" s="18" t="s">
        <v>114</v>
      </c>
      <c r="B3" s="148" t="s">
        <v>247</v>
      </c>
      <c r="C3" s="148" t="s">
        <v>248</v>
      </c>
      <c r="D3" s="4"/>
      <c r="E3" s="4"/>
      <c r="F3" s="4"/>
      <c r="G3" s="4"/>
      <c r="H3" s="4"/>
      <c r="I3" s="4"/>
      <c r="J3" s="4"/>
      <c r="K3" s="4"/>
      <c r="L3" s="6"/>
      <c r="M3" s="4"/>
      <c r="N3" s="4"/>
      <c r="O3" s="4"/>
      <c r="P3" s="4"/>
      <c r="Q3" s="4"/>
      <c r="R3" s="4"/>
      <c r="S3" s="4"/>
      <c r="T3" s="4"/>
      <c r="U3" s="4"/>
      <c r="V3" s="4"/>
    </row>
    <row r="4" spans="1:22" s="43" customFormat="1" ht="15.75" customHeight="1" x14ac:dyDescent="0.3">
      <c r="A4" s="72" t="s">
        <v>118</v>
      </c>
      <c r="B4" s="73" t="s">
        <v>119</v>
      </c>
      <c r="C4" s="73" t="s">
        <v>119</v>
      </c>
    </row>
    <row r="5" spans="1:22" s="7" customFormat="1" x14ac:dyDescent="0.35">
      <c r="A5" s="155" t="s">
        <v>30</v>
      </c>
      <c r="B5" s="51">
        <v>224190</v>
      </c>
      <c r="C5" s="32">
        <v>18557.12</v>
      </c>
    </row>
    <row r="6" spans="1:22" s="7" customFormat="1" x14ac:dyDescent="0.35">
      <c r="A6" s="155" t="s">
        <v>41</v>
      </c>
      <c r="B6" s="51">
        <v>263750</v>
      </c>
      <c r="C6" s="32">
        <v>631800.73</v>
      </c>
    </row>
    <row r="7" spans="1:22" s="7" customFormat="1" x14ac:dyDescent="0.35">
      <c r="A7" s="155" t="s">
        <v>51</v>
      </c>
      <c r="B7" s="51">
        <v>114660</v>
      </c>
      <c r="C7" s="32">
        <v>218498.16</v>
      </c>
    </row>
    <row r="8" spans="1:22" s="7" customFormat="1" x14ac:dyDescent="0.35">
      <c r="A8" s="155" t="s">
        <v>44</v>
      </c>
      <c r="B8" s="51">
        <v>87920</v>
      </c>
      <c r="C8" s="32">
        <v>700588.81</v>
      </c>
    </row>
    <row r="9" spans="1:22" s="7" customFormat="1" x14ac:dyDescent="0.35">
      <c r="A9" s="155" t="s">
        <v>31</v>
      </c>
      <c r="B9" s="51">
        <v>514990</v>
      </c>
      <c r="C9" s="32">
        <v>26339.43</v>
      </c>
    </row>
    <row r="10" spans="1:22" s="7" customFormat="1" x14ac:dyDescent="0.35">
      <c r="A10" s="155" t="s">
        <v>56</v>
      </c>
      <c r="B10" s="51">
        <v>51750</v>
      </c>
      <c r="C10" s="32">
        <v>15918.43</v>
      </c>
    </row>
    <row r="11" spans="1:22" s="7" customFormat="1" x14ac:dyDescent="0.35">
      <c r="A11" s="155" t="s">
        <v>39</v>
      </c>
      <c r="B11" s="51">
        <v>145770</v>
      </c>
      <c r="C11" s="32">
        <v>643656.86</v>
      </c>
    </row>
    <row r="12" spans="1:22" s="7" customFormat="1" x14ac:dyDescent="0.35">
      <c r="A12" s="155" t="s">
        <v>28</v>
      </c>
      <c r="B12" s="51">
        <v>148350</v>
      </c>
      <c r="C12" s="32">
        <v>5980.06</v>
      </c>
    </row>
    <row r="13" spans="1:22" s="7" customFormat="1" x14ac:dyDescent="0.35">
      <c r="A13" s="155" t="s">
        <v>49</v>
      </c>
      <c r="B13" s="51">
        <v>120390</v>
      </c>
      <c r="C13" s="32">
        <v>127034.57</v>
      </c>
    </row>
    <row r="14" spans="1:22" s="7" customFormat="1" x14ac:dyDescent="0.35">
      <c r="A14" s="155" t="s">
        <v>58</v>
      </c>
      <c r="B14" s="51">
        <v>108980</v>
      </c>
      <c r="C14" s="32">
        <v>17448.93</v>
      </c>
    </row>
    <row r="15" spans="1:22" s="7" customFormat="1" x14ac:dyDescent="0.35">
      <c r="A15" s="155" t="s">
        <v>53</v>
      </c>
      <c r="B15" s="51">
        <v>112450</v>
      </c>
      <c r="C15" s="32">
        <v>67924.149999999994</v>
      </c>
    </row>
    <row r="16" spans="1:22" s="7" customFormat="1" x14ac:dyDescent="0.35">
      <c r="A16" s="155" t="s">
        <v>57</v>
      </c>
      <c r="B16" s="51">
        <v>97160</v>
      </c>
      <c r="C16" s="32">
        <v>17424.740000000002</v>
      </c>
    </row>
    <row r="17" spans="1:3" s="7" customFormat="1" x14ac:dyDescent="0.35">
      <c r="A17" s="155" t="s">
        <v>32</v>
      </c>
      <c r="B17" s="51">
        <v>26120</v>
      </c>
      <c r="C17" s="32">
        <v>309663.3</v>
      </c>
    </row>
    <row r="18" spans="1:3" s="7" customFormat="1" x14ac:dyDescent="0.35">
      <c r="A18" s="155" t="s">
        <v>50</v>
      </c>
      <c r="B18" s="51">
        <v>158450</v>
      </c>
      <c r="C18" s="32">
        <v>29713.69</v>
      </c>
    </row>
    <row r="19" spans="1:3" s="7" customFormat="1" x14ac:dyDescent="0.35">
      <c r="A19" s="155" t="s">
        <v>40</v>
      </c>
      <c r="B19" s="51">
        <v>371340</v>
      </c>
      <c r="C19" s="32">
        <v>132518.98000000001</v>
      </c>
    </row>
    <row r="20" spans="1:3" s="7" customFormat="1" x14ac:dyDescent="0.35">
      <c r="A20" s="155" t="s">
        <v>27</v>
      </c>
      <c r="B20" s="51">
        <v>622820</v>
      </c>
      <c r="C20" s="32">
        <v>17462.28</v>
      </c>
    </row>
    <row r="21" spans="1:3" s="7" customFormat="1" x14ac:dyDescent="0.35">
      <c r="A21" s="155" t="s">
        <v>34</v>
      </c>
      <c r="B21" s="51">
        <v>235710</v>
      </c>
      <c r="C21" s="32">
        <v>2615878.67</v>
      </c>
    </row>
    <row r="22" spans="1:3" s="7" customFormat="1" x14ac:dyDescent="0.35">
      <c r="A22" s="155" t="s">
        <v>36</v>
      </c>
      <c r="B22" s="51">
        <v>78340</v>
      </c>
      <c r="C22" s="32">
        <v>16194.53</v>
      </c>
    </row>
    <row r="23" spans="1:3" s="7" customFormat="1" x14ac:dyDescent="0.35">
      <c r="A23" s="155" t="s">
        <v>54</v>
      </c>
      <c r="B23" s="51">
        <v>97030</v>
      </c>
      <c r="C23" s="32">
        <v>35527.199999999997</v>
      </c>
    </row>
    <row r="24" spans="1:3" s="7" customFormat="1" x14ac:dyDescent="0.35">
      <c r="A24" s="155" t="s">
        <v>55</v>
      </c>
      <c r="B24" s="51">
        <v>94280</v>
      </c>
      <c r="C24" s="32">
        <v>223755.83</v>
      </c>
    </row>
    <row r="25" spans="1:3" s="7" customFormat="1" x14ac:dyDescent="0.35">
      <c r="A25" s="155" t="s">
        <v>37</v>
      </c>
      <c r="B25" s="51">
        <v>133490</v>
      </c>
      <c r="C25" s="32">
        <v>88529.09</v>
      </c>
    </row>
    <row r="26" spans="1:3" s="7" customFormat="1" x14ac:dyDescent="0.35">
      <c r="A26" s="155" t="s">
        <v>35</v>
      </c>
      <c r="B26" s="51">
        <v>340930</v>
      </c>
      <c r="C26" s="32">
        <v>47229.97</v>
      </c>
    </row>
    <row r="27" spans="1:3" s="7" customFormat="1" x14ac:dyDescent="0.35">
      <c r="A27" s="155" t="s">
        <v>33</v>
      </c>
      <c r="B27" s="51">
        <v>22020</v>
      </c>
      <c r="C27" s="32">
        <v>101504.02</v>
      </c>
    </row>
    <row r="28" spans="1:3" s="7" customFormat="1" x14ac:dyDescent="0.35">
      <c r="A28" s="155" t="s">
        <v>42</v>
      </c>
      <c r="B28" s="51">
        <v>151120</v>
      </c>
      <c r="C28" s="32">
        <v>538377.14</v>
      </c>
    </row>
    <row r="29" spans="1:3" s="7" customFormat="1" x14ac:dyDescent="0.35">
      <c r="A29" s="155" t="s">
        <v>46</v>
      </c>
      <c r="B29" s="51">
        <v>184340</v>
      </c>
      <c r="C29" s="32">
        <v>26148.91</v>
      </c>
    </row>
    <row r="30" spans="1:3" s="7" customFormat="1" x14ac:dyDescent="0.35">
      <c r="A30" s="155" t="s">
        <v>43</v>
      </c>
      <c r="B30" s="51">
        <v>116820</v>
      </c>
      <c r="C30" s="32">
        <v>473916.4</v>
      </c>
    </row>
    <row r="31" spans="1:3" s="7" customFormat="1" x14ac:dyDescent="0.35">
      <c r="A31" s="155" t="s">
        <v>29</v>
      </c>
      <c r="B31" s="51">
        <v>23020</v>
      </c>
      <c r="C31" s="32">
        <v>146851.82999999999</v>
      </c>
    </row>
    <row r="32" spans="1:3" s="7" customFormat="1" x14ac:dyDescent="0.35">
      <c r="A32" s="155" t="s">
        <v>52</v>
      </c>
      <c r="B32" s="51">
        <v>111560</v>
      </c>
      <c r="C32" s="32">
        <v>122436.63</v>
      </c>
    </row>
    <row r="33" spans="1:3" s="7" customFormat="1" x14ac:dyDescent="0.35">
      <c r="A33" s="155" t="s">
        <v>47</v>
      </c>
      <c r="B33" s="51">
        <v>327430</v>
      </c>
      <c r="C33" s="32">
        <v>177389.09</v>
      </c>
    </row>
    <row r="34" spans="1:3" s="7" customFormat="1" x14ac:dyDescent="0.35">
      <c r="A34" s="155" t="s">
        <v>48</v>
      </c>
      <c r="B34" s="51">
        <v>92530</v>
      </c>
      <c r="C34" s="32">
        <v>225253.68</v>
      </c>
    </row>
    <row r="35" spans="1:3" s="7" customFormat="1" x14ac:dyDescent="0.35">
      <c r="A35" s="155" t="s">
        <v>38</v>
      </c>
      <c r="B35" s="51">
        <v>88270</v>
      </c>
      <c r="C35" s="32">
        <v>17731.189999999999</v>
      </c>
    </row>
    <row r="36" spans="1:3" s="7" customFormat="1" x14ac:dyDescent="0.35">
      <c r="A36" s="155" t="s">
        <v>45</v>
      </c>
      <c r="B36" s="51">
        <v>181720</v>
      </c>
      <c r="C36" s="32">
        <v>42876.82</v>
      </c>
    </row>
    <row r="37" spans="1:3" x14ac:dyDescent="0.35"/>
  </sheetData>
  <sheetProtection formatCells="0" formatColumns="0" formatRows="0" insertColumns="0" insertRows="0" sort="0" autoFilter="0" pivotTables="0"/>
  <conditionalFormatting sqref="A3 B4:I4">
    <cfRule type="cellIs" dxfId="6" priority="1" operator="equal">
      <formula>0</formula>
    </cfRule>
  </conditionalFormatting>
  <conditionalFormatting sqref="D3:K3">
    <cfRule type="cellIs" dxfId="5" priority="2" operator="equal">
      <formula>0</formula>
    </cfRule>
  </conditionalFormatting>
  <conditionalFormatting sqref="Q3 U3:V3">
    <cfRule type="cellIs" dxfId="4" priority="3" operator="equal">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2879E-6455-45DE-B92D-6A14C61BB4B9}">
  <dimension ref="A1:I35"/>
  <sheetViews>
    <sheetView zoomScaleNormal="100" workbookViewId="0"/>
  </sheetViews>
  <sheetFormatPr defaultColWidth="9.140625" defaultRowHeight="15" x14ac:dyDescent="0.25"/>
  <cols>
    <col min="1" max="1" width="31.5703125" style="15" customWidth="1"/>
    <col min="2" max="2" width="25.5703125" style="60" customWidth="1"/>
    <col min="3" max="3" width="21.140625" style="63" customWidth="1"/>
    <col min="4" max="4" width="22.85546875" style="63" customWidth="1"/>
    <col min="5" max="5" width="26.140625" style="63" customWidth="1"/>
    <col min="6" max="6" width="33.28515625" style="63" customWidth="1"/>
    <col min="7" max="7" width="20.7109375" customWidth="1"/>
    <col min="8" max="8" width="18.140625" style="64" customWidth="1"/>
    <col min="9" max="16384" width="9.140625" style="15"/>
  </cols>
  <sheetData>
    <row r="1" spans="1:9" ht="18.75" customHeight="1" x14ac:dyDescent="0.3">
      <c r="A1" s="28" t="s">
        <v>1</v>
      </c>
      <c r="B1" s="61"/>
      <c r="C1" s="61"/>
      <c r="D1" s="61"/>
      <c r="E1" s="61"/>
      <c r="F1" s="61"/>
      <c r="G1" s="61"/>
      <c r="H1" s="14"/>
      <c r="I1" s="14"/>
    </row>
    <row r="2" spans="1:9" ht="15" customHeight="1" x14ac:dyDescent="0.25">
      <c r="A2" s="49" t="s">
        <v>19</v>
      </c>
      <c r="B2" s="61"/>
      <c r="C2" s="61"/>
      <c r="D2" s="61"/>
      <c r="E2" s="61"/>
      <c r="F2" s="61"/>
      <c r="G2" s="61"/>
      <c r="H2" s="14"/>
      <c r="I2" s="14"/>
    </row>
    <row r="3" spans="1:9" s="60" customFormat="1" ht="45" x14ac:dyDescent="0.2">
      <c r="A3" s="65" t="s">
        <v>20</v>
      </c>
      <c r="B3" s="65" t="s">
        <v>21</v>
      </c>
      <c r="C3" s="144" t="s">
        <v>22</v>
      </c>
      <c r="D3" s="144" t="s">
        <v>23</v>
      </c>
      <c r="E3" s="144" t="s">
        <v>24</v>
      </c>
      <c r="F3" s="144" t="s">
        <v>25</v>
      </c>
      <c r="G3" s="66" t="s">
        <v>26</v>
      </c>
      <c r="H3" s="59"/>
      <c r="I3" s="59"/>
    </row>
    <row r="4" spans="1:9" x14ac:dyDescent="0.25">
      <c r="A4" s="56">
        <v>1</v>
      </c>
      <c r="B4" s="62" t="s">
        <v>27</v>
      </c>
      <c r="C4" s="145">
        <v>54.779845457024308</v>
      </c>
      <c r="D4" s="145">
        <v>25</v>
      </c>
      <c r="E4" s="145">
        <v>15</v>
      </c>
      <c r="F4" s="145">
        <v>-4.2887012337277213</v>
      </c>
      <c r="G4" s="146">
        <v>90.491144223296587</v>
      </c>
      <c r="H4" s="14"/>
      <c r="I4" s="14"/>
    </row>
    <row r="5" spans="1:9" x14ac:dyDescent="0.25">
      <c r="A5" s="57">
        <v>2</v>
      </c>
      <c r="B5" s="62" t="s">
        <v>28</v>
      </c>
      <c r="C5" s="145">
        <v>60.341933142779538</v>
      </c>
      <c r="D5" s="145">
        <v>7.3942991682352357</v>
      </c>
      <c r="E5" s="145">
        <v>12.290529090566746</v>
      </c>
      <c r="F5" s="145">
        <v>-0.81786610033896157</v>
      </c>
      <c r="G5" s="146">
        <v>79.208895301242563</v>
      </c>
      <c r="H5" s="14"/>
      <c r="I5" s="14"/>
    </row>
    <row r="6" spans="1:9" x14ac:dyDescent="0.25">
      <c r="A6" s="57">
        <v>3</v>
      </c>
      <c r="B6" s="62" t="s">
        <v>29</v>
      </c>
      <c r="C6" s="145">
        <v>75</v>
      </c>
      <c r="D6" s="145">
        <v>2.2861819919930375</v>
      </c>
      <c r="E6" s="145">
        <v>0</v>
      </c>
      <c r="F6" s="145">
        <v>-0.51154046300979772</v>
      </c>
      <c r="G6" s="146">
        <v>76.774641528983238</v>
      </c>
      <c r="H6" s="14"/>
      <c r="I6" s="14"/>
    </row>
    <row r="7" spans="1:9" x14ac:dyDescent="0.25">
      <c r="A7" s="57">
        <v>4</v>
      </c>
      <c r="B7" s="62" t="s">
        <v>30</v>
      </c>
      <c r="C7" s="145">
        <v>55.278150912413551</v>
      </c>
      <c r="D7" s="145">
        <v>9.936684609239542</v>
      </c>
      <c r="E7" s="145">
        <v>3.3825322868132215</v>
      </c>
      <c r="F7" s="145">
        <v>-0.40461848992181115</v>
      </c>
      <c r="G7" s="146">
        <v>68.1927493185445</v>
      </c>
      <c r="H7" s="14"/>
      <c r="I7" s="14"/>
    </row>
    <row r="8" spans="1:9" x14ac:dyDescent="0.25">
      <c r="A8" s="57">
        <v>5</v>
      </c>
      <c r="B8" s="62" t="s">
        <v>31</v>
      </c>
      <c r="C8" s="145">
        <v>52.216186773631755</v>
      </c>
      <c r="D8" s="145">
        <v>12.017546501103491</v>
      </c>
      <c r="E8" s="145">
        <v>3.925675575517706</v>
      </c>
      <c r="F8" s="145">
        <v>-4.1906419893619438</v>
      </c>
      <c r="G8" s="146">
        <v>63.968766860891009</v>
      </c>
      <c r="H8" s="14"/>
      <c r="I8" s="14"/>
    </row>
    <row r="9" spans="1:9" x14ac:dyDescent="0.25">
      <c r="A9" s="57">
        <v>6</v>
      </c>
      <c r="B9" s="62" t="s">
        <v>32</v>
      </c>
      <c r="C9" s="145">
        <v>56.797784986060257</v>
      </c>
      <c r="D9" s="145">
        <v>3.9614222715678373</v>
      </c>
      <c r="E9" s="145">
        <v>0</v>
      </c>
      <c r="F9" s="145">
        <v>-8.0495967534714854</v>
      </c>
      <c r="G9" s="146">
        <v>52.709610504156608</v>
      </c>
      <c r="H9" s="14"/>
      <c r="I9" s="14"/>
    </row>
    <row r="10" spans="1:9" x14ac:dyDescent="0.25">
      <c r="A10" s="57">
        <v>7</v>
      </c>
      <c r="B10" s="62" t="s">
        <v>33</v>
      </c>
      <c r="C10" s="145">
        <v>67.067372340199981</v>
      </c>
      <c r="D10" s="145">
        <v>0</v>
      </c>
      <c r="E10" s="145">
        <v>0</v>
      </c>
      <c r="F10" s="145">
        <v>-15</v>
      </c>
      <c r="G10" s="146">
        <v>52.067372340199981</v>
      </c>
      <c r="H10" s="14"/>
      <c r="I10" s="14"/>
    </row>
    <row r="11" spans="1:9" x14ac:dyDescent="0.25">
      <c r="A11" s="57">
        <v>8</v>
      </c>
      <c r="B11" s="62" t="s">
        <v>34</v>
      </c>
      <c r="C11" s="145">
        <v>37.33792558233732</v>
      </c>
      <c r="D11" s="145">
        <v>16.44480718256883</v>
      </c>
      <c r="E11" s="145">
        <v>3.173927842069435</v>
      </c>
      <c r="F11" s="145">
        <v>-7.0629198828826425</v>
      </c>
      <c r="G11" s="146">
        <v>49.893740724092943</v>
      </c>
      <c r="H11" s="14"/>
      <c r="I11" s="14"/>
    </row>
    <row r="12" spans="1:9" x14ac:dyDescent="0.25">
      <c r="A12" s="57">
        <v>9</v>
      </c>
      <c r="B12" s="62" t="s">
        <v>35</v>
      </c>
      <c r="C12" s="145">
        <v>23.445681757801371</v>
      </c>
      <c r="D12" s="145">
        <v>13.034514799933447</v>
      </c>
      <c r="E12" s="145">
        <v>11.298331056601532</v>
      </c>
      <c r="F12" s="145">
        <v>-0.50602202018315889</v>
      </c>
      <c r="G12" s="146">
        <v>47.272505594153188</v>
      </c>
      <c r="H12" s="14"/>
      <c r="I12" s="14"/>
    </row>
    <row r="13" spans="1:9" x14ac:dyDescent="0.25">
      <c r="A13" s="57">
        <v>10</v>
      </c>
      <c r="B13" s="62" t="s">
        <v>36</v>
      </c>
      <c r="C13" s="145">
        <v>25.833637038698434</v>
      </c>
      <c r="D13" s="145">
        <v>7.6106518435758748</v>
      </c>
      <c r="E13" s="145">
        <v>14.767116907312527</v>
      </c>
      <c r="F13" s="145">
        <v>-0.97721917054915175</v>
      </c>
      <c r="G13" s="146">
        <v>47.234186619037686</v>
      </c>
      <c r="H13" s="14"/>
      <c r="I13" s="14"/>
    </row>
    <row r="14" spans="1:9" x14ac:dyDescent="0.25">
      <c r="A14" s="57">
        <v>11</v>
      </c>
      <c r="B14" s="62" t="s">
        <v>37</v>
      </c>
      <c r="C14" s="145">
        <v>21.982914979337195</v>
      </c>
      <c r="D14" s="145">
        <v>8.7775514894999382</v>
      </c>
      <c r="E14" s="145">
        <v>13.310019982871822</v>
      </c>
      <c r="F14" s="145">
        <v>-0.38269284886453714</v>
      </c>
      <c r="G14" s="146">
        <v>43.687793602844422</v>
      </c>
      <c r="H14" s="14"/>
      <c r="I14" s="14"/>
    </row>
    <row r="15" spans="1:9" x14ac:dyDescent="0.25">
      <c r="A15" s="57">
        <v>12</v>
      </c>
      <c r="B15" s="62" t="s">
        <v>38</v>
      </c>
      <c r="C15" s="145">
        <v>29.839054424860095</v>
      </c>
      <c r="D15" s="145">
        <v>3.5508888145640691</v>
      </c>
      <c r="E15" s="145">
        <v>13.09441965918233</v>
      </c>
      <c r="F15" s="145">
        <v>-3.1379599619911853</v>
      </c>
      <c r="G15" s="146">
        <v>43.346402936615306</v>
      </c>
      <c r="H15" s="14"/>
      <c r="I15" s="14"/>
    </row>
    <row r="16" spans="1:9" x14ac:dyDescent="0.25">
      <c r="A16" s="57">
        <v>13</v>
      </c>
      <c r="B16" s="62" t="s">
        <v>39</v>
      </c>
      <c r="C16" s="145">
        <v>28.311850070778313</v>
      </c>
      <c r="D16" s="145">
        <v>12.514169743107239</v>
      </c>
      <c r="E16" s="145">
        <v>3.1202395104125387</v>
      </c>
      <c r="F16" s="145">
        <v>-2.347583993582353</v>
      </c>
      <c r="G16" s="146">
        <v>41.598675330715736</v>
      </c>
      <c r="H16" s="14"/>
      <c r="I16" s="14"/>
    </row>
    <row r="17" spans="1:9" x14ac:dyDescent="0.25">
      <c r="A17" s="57">
        <v>14</v>
      </c>
      <c r="B17" s="62" t="s">
        <v>40</v>
      </c>
      <c r="C17" s="145">
        <v>23.483990801009387</v>
      </c>
      <c r="D17" s="145">
        <v>12.146442891544087</v>
      </c>
      <c r="E17" s="145">
        <v>6.481494751173372</v>
      </c>
      <c r="F17" s="145">
        <v>-1.3798634981874389</v>
      </c>
      <c r="G17" s="146">
        <v>40.732064945539406</v>
      </c>
      <c r="H17" s="14"/>
      <c r="I17" s="14"/>
    </row>
    <row r="18" spans="1:9" x14ac:dyDescent="0.25">
      <c r="A18" s="57">
        <v>15</v>
      </c>
      <c r="B18" s="62" t="s">
        <v>41</v>
      </c>
      <c r="C18" s="145">
        <v>29.13653405065218</v>
      </c>
      <c r="D18" s="145">
        <v>9.5210281542330915</v>
      </c>
      <c r="E18" s="145">
        <v>0.87376366475793854</v>
      </c>
      <c r="F18" s="145">
        <v>-1.5862181278515151</v>
      </c>
      <c r="G18" s="146">
        <v>37.945107741791695</v>
      </c>
      <c r="H18" s="14"/>
      <c r="I18" s="14"/>
    </row>
    <row r="19" spans="1:9" x14ac:dyDescent="0.25">
      <c r="A19" s="57">
        <v>16</v>
      </c>
      <c r="B19" s="62" t="s">
        <v>42</v>
      </c>
      <c r="C19" s="145">
        <v>25.41205435124143</v>
      </c>
      <c r="D19" s="145">
        <v>6.584155297191205</v>
      </c>
      <c r="E19" s="145">
        <v>1.9521362641545343</v>
      </c>
      <c r="F19" s="145">
        <v>-0.90618164363680409</v>
      </c>
      <c r="G19" s="146">
        <v>33.042164268950366</v>
      </c>
      <c r="H19" s="14"/>
      <c r="I19" s="14"/>
    </row>
    <row r="20" spans="1:9" x14ac:dyDescent="0.25">
      <c r="A20" s="57">
        <v>17</v>
      </c>
      <c r="B20" s="62" t="s">
        <v>43</v>
      </c>
      <c r="C20" s="145">
        <v>26.379309872372442</v>
      </c>
      <c r="D20" s="145">
        <v>7.6805124351379401</v>
      </c>
      <c r="E20" s="145">
        <v>2.0774800420818118</v>
      </c>
      <c r="F20" s="145">
        <v>-3.5479372324524769</v>
      </c>
      <c r="G20" s="146">
        <v>32.589365117139721</v>
      </c>
      <c r="H20" s="14"/>
      <c r="I20" s="14"/>
    </row>
    <row r="21" spans="1:9" x14ac:dyDescent="0.25">
      <c r="A21" s="57">
        <v>18</v>
      </c>
      <c r="B21" s="62" t="s">
        <v>44</v>
      </c>
      <c r="C21" s="145">
        <v>29.115741974346822</v>
      </c>
      <c r="D21" s="145">
        <v>8.1797418880039139</v>
      </c>
      <c r="E21" s="145">
        <v>3.4329203539823006</v>
      </c>
      <c r="F21" s="145">
        <v>-8.7008410836245567</v>
      </c>
      <c r="G21" s="146">
        <v>32.02756313270848</v>
      </c>
      <c r="H21" s="14"/>
      <c r="I21" s="14"/>
    </row>
    <row r="22" spans="1:9" x14ac:dyDescent="0.25">
      <c r="A22" s="57">
        <v>19</v>
      </c>
      <c r="B22" s="62" t="s">
        <v>45</v>
      </c>
      <c r="C22" s="145">
        <v>23.092786241569119</v>
      </c>
      <c r="D22" s="145">
        <v>3.8605045090590755</v>
      </c>
      <c r="E22" s="145">
        <v>4.8339319435701844</v>
      </c>
      <c r="F22" s="145">
        <v>-1.5042772884681941</v>
      </c>
      <c r="G22" s="146">
        <v>30.282945405730185</v>
      </c>
      <c r="H22" s="14"/>
      <c r="I22" s="14"/>
    </row>
    <row r="23" spans="1:9" x14ac:dyDescent="0.25">
      <c r="A23" s="57">
        <v>20</v>
      </c>
      <c r="B23" s="62" t="s">
        <v>46</v>
      </c>
      <c r="C23" s="145">
        <v>11.608376177041288</v>
      </c>
      <c r="D23" s="145">
        <v>11.968617684909757</v>
      </c>
      <c r="E23" s="145">
        <v>8.2155358898721715</v>
      </c>
      <c r="F23" s="145">
        <v>-3.0423593655056802</v>
      </c>
      <c r="G23" s="146">
        <v>28.750170386317535</v>
      </c>
      <c r="H23" s="14"/>
      <c r="I23" s="14"/>
    </row>
    <row r="24" spans="1:9" x14ac:dyDescent="0.25">
      <c r="A24" s="57">
        <v>21</v>
      </c>
      <c r="B24" s="62" t="s">
        <v>47</v>
      </c>
      <c r="C24" s="145">
        <v>12.235767923361365</v>
      </c>
      <c r="D24" s="145">
        <v>10.748626677965438</v>
      </c>
      <c r="E24" s="145">
        <v>6.739625895735375</v>
      </c>
      <c r="F24" s="145">
        <v>-1.4172271670999808</v>
      </c>
      <c r="G24" s="146">
        <v>28.306793329962197</v>
      </c>
      <c r="H24" s="14"/>
      <c r="I24" s="14"/>
    </row>
    <row r="25" spans="1:9" x14ac:dyDescent="0.25">
      <c r="A25" s="57">
        <v>22</v>
      </c>
      <c r="B25" s="62" t="s">
        <v>48</v>
      </c>
      <c r="C25" s="145">
        <v>20.919166409206525</v>
      </c>
      <c r="D25" s="145">
        <v>6.9376124675090161</v>
      </c>
      <c r="E25" s="145">
        <v>4.0920061434944781</v>
      </c>
      <c r="F25" s="145">
        <v>-4.4429726222534631</v>
      </c>
      <c r="G25" s="146">
        <v>27.505812397956557</v>
      </c>
      <c r="H25" s="14"/>
      <c r="I25" s="14"/>
    </row>
    <row r="26" spans="1:9" x14ac:dyDescent="0.25">
      <c r="A26" s="57">
        <v>23</v>
      </c>
      <c r="B26" s="62" t="s">
        <v>49</v>
      </c>
      <c r="C26" s="145">
        <v>14.348219286166088</v>
      </c>
      <c r="D26" s="145">
        <v>3.8722126982694114</v>
      </c>
      <c r="E26" s="145">
        <v>10.327922254194039</v>
      </c>
      <c r="F26" s="145">
        <v>-1.8804812920474756</v>
      </c>
      <c r="G26" s="146">
        <v>26.667872946582065</v>
      </c>
      <c r="H26" s="14"/>
      <c r="I26" s="14"/>
    </row>
    <row r="27" spans="1:9" x14ac:dyDescent="0.25">
      <c r="A27" s="57">
        <v>24</v>
      </c>
      <c r="B27" s="62" t="s">
        <v>50</v>
      </c>
      <c r="C27" s="145">
        <v>17.254805775274122</v>
      </c>
      <c r="D27" s="145">
        <v>4.5308802746312518</v>
      </c>
      <c r="E27" s="145">
        <v>5.3986436192209073</v>
      </c>
      <c r="F27" s="145">
        <v>-1.7413335245143657</v>
      </c>
      <c r="G27" s="146">
        <v>25.442996144611914</v>
      </c>
      <c r="H27" s="14"/>
      <c r="I27" s="14"/>
    </row>
    <row r="28" spans="1:9" x14ac:dyDescent="0.25">
      <c r="A28" s="57">
        <v>25</v>
      </c>
      <c r="B28" s="62" t="s">
        <v>51</v>
      </c>
      <c r="C28" s="145">
        <v>18.795456414106951</v>
      </c>
      <c r="D28" s="145">
        <v>4.3793432493518152</v>
      </c>
      <c r="E28" s="145">
        <v>2.5555238367113899</v>
      </c>
      <c r="F28" s="145">
        <v>-0.77692865075744988</v>
      </c>
      <c r="G28" s="146">
        <v>24.953394849412707</v>
      </c>
      <c r="H28" s="14"/>
      <c r="I28" s="14"/>
    </row>
    <row r="29" spans="1:9" x14ac:dyDescent="0.25">
      <c r="A29" s="57">
        <v>26</v>
      </c>
      <c r="B29" s="62" t="s">
        <v>52</v>
      </c>
      <c r="C29" s="145">
        <v>12.168433153511501</v>
      </c>
      <c r="D29" s="145">
        <v>7.5566130636343845</v>
      </c>
      <c r="E29" s="145">
        <v>6.0408352131413023</v>
      </c>
      <c r="F29" s="145">
        <v>-1.3480795181760923</v>
      </c>
      <c r="G29" s="146">
        <v>24.417801912111095</v>
      </c>
      <c r="H29" s="14"/>
      <c r="I29" s="14"/>
    </row>
    <row r="30" spans="1:9" x14ac:dyDescent="0.25">
      <c r="A30" s="57">
        <v>27</v>
      </c>
      <c r="B30" s="62" t="s">
        <v>53</v>
      </c>
      <c r="C30" s="145">
        <v>19.330514528828243</v>
      </c>
      <c r="D30" s="145">
        <v>3.3399584405408551</v>
      </c>
      <c r="E30" s="145">
        <v>2.0005363368195228</v>
      </c>
      <c r="F30" s="145">
        <v>-0.87782689908248157</v>
      </c>
      <c r="G30" s="146">
        <v>23.793182407106137</v>
      </c>
      <c r="H30" s="14"/>
      <c r="I30" s="14"/>
    </row>
    <row r="31" spans="1:9" x14ac:dyDescent="0.25">
      <c r="A31" s="57">
        <v>28</v>
      </c>
      <c r="B31" s="62" t="s">
        <v>54</v>
      </c>
      <c r="C31" s="145">
        <v>18.397366771526588</v>
      </c>
      <c r="D31" s="145">
        <v>1.8363622797481014</v>
      </c>
      <c r="E31" s="145">
        <v>2.8703347441323586</v>
      </c>
      <c r="F31" s="145">
        <v>-1.173231428408585</v>
      </c>
      <c r="G31" s="146">
        <v>21.930832366998462</v>
      </c>
      <c r="H31" s="14"/>
      <c r="I31" s="14"/>
    </row>
    <row r="32" spans="1:9" x14ac:dyDescent="0.25">
      <c r="A32" s="57">
        <v>29</v>
      </c>
      <c r="B32" s="62" t="s">
        <v>55</v>
      </c>
      <c r="C32" s="145">
        <v>12.788601385078042</v>
      </c>
      <c r="D32" s="145">
        <v>7.4704350366223355</v>
      </c>
      <c r="E32" s="145">
        <v>1.0478999859530831</v>
      </c>
      <c r="F32" s="145">
        <v>-2.2912648027482443</v>
      </c>
      <c r="G32" s="146">
        <v>19.015671604905215</v>
      </c>
      <c r="H32" s="1"/>
      <c r="I32" s="1"/>
    </row>
    <row r="33" spans="1:8" x14ac:dyDescent="0.25">
      <c r="A33" s="57">
        <v>30</v>
      </c>
      <c r="B33" s="62" t="s">
        <v>56</v>
      </c>
      <c r="C33" s="145">
        <v>1.5774416540508311</v>
      </c>
      <c r="D33" s="145">
        <v>1.301936731221365</v>
      </c>
      <c r="E33" s="145">
        <v>8.7106686332350041</v>
      </c>
      <c r="F33" s="145">
        <v>-0.4570840547478211</v>
      </c>
      <c r="G33" s="146">
        <v>11.132962963759379</v>
      </c>
      <c r="H33" s="1"/>
    </row>
    <row r="34" spans="1:8" x14ac:dyDescent="0.25">
      <c r="A34" s="57">
        <v>31</v>
      </c>
      <c r="B34" s="62" t="s">
        <v>57</v>
      </c>
      <c r="C34" s="145">
        <v>3.9885308833002613</v>
      </c>
      <c r="D34" s="145">
        <v>0.96898418420209576</v>
      </c>
      <c r="E34" s="145">
        <v>2.1645147250834178</v>
      </c>
      <c r="F34" s="145">
        <v>0</v>
      </c>
      <c r="G34" s="146">
        <v>7.1220297925857743</v>
      </c>
      <c r="H34" s="1"/>
    </row>
    <row r="35" spans="1:8" x14ac:dyDescent="0.25">
      <c r="A35" s="58">
        <v>32</v>
      </c>
      <c r="B35" s="62" t="s">
        <v>58</v>
      </c>
      <c r="C35" s="145">
        <v>0</v>
      </c>
      <c r="D35" s="145">
        <v>1.5832488549206849</v>
      </c>
      <c r="E35" s="145">
        <v>1.2695711368277742</v>
      </c>
      <c r="F35" s="145">
        <v>-0.11910374201426653</v>
      </c>
      <c r="G35" s="146">
        <v>2.7337162497341927</v>
      </c>
      <c r="H35" s="1"/>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765DF-76EA-4428-96CC-290E68208E8F}">
  <dimension ref="A1:T36"/>
  <sheetViews>
    <sheetView zoomScaleNormal="100" workbookViewId="0">
      <pane xSplit="2" ySplit="4" topLeftCell="C5" activePane="bottomRight" state="frozen"/>
      <selection pane="topRight" activeCell="D23" sqref="D23"/>
      <selection pane="bottomLeft" activeCell="D23" sqref="D23"/>
      <selection pane="bottomRight"/>
    </sheetView>
  </sheetViews>
  <sheetFormatPr defaultColWidth="9" defaultRowHeight="15" x14ac:dyDescent="0.25"/>
  <cols>
    <col min="1" max="1" width="35.140625" style="17" customWidth="1"/>
    <col min="2" max="2" width="23" style="17" bestFit="1" customWidth="1"/>
    <col min="3" max="4" width="27.140625" style="2" customWidth="1"/>
    <col min="5" max="5" width="20.42578125" style="2" customWidth="1"/>
    <col min="6" max="6" width="24.42578125" style="2" customWidth="1"/>
    <col min="7" max="7" width="24.140625" style="2" customWidth="1"/>
    <col min="8" max="8" width="23.42578125" style="121" customWidth="1"/>
    <col min="9" max="9" width="17.5703125" style="2" customWidth="1"/>
    <col min="10" max="10" width="18.7109375" style="134" customWidth="1"/>
    <col min="11" max="11" width="19.42578125" style="67" customWidth="1"/>
    <col min="12" max="12" width="23.28515625" style="67" customWidth="1"/>
    <col min="13" max="13" width="22.85546875" style="67" customWidth="1"/>
    <col min="14" max="14" width="20.85546875" style="67" customWidth="1"/>
    <col min="15" max="15" width="20" style="67" customWidth="1"/>
    <col min="16" max="16" width="22.140625" style="67" customWidth="1"/>
    <col min="17" max="17" width="17.42578125" style="67" customWidth="1"/>
    <col min="18" max="18" width="28.5703125" style="67" customWidth="1"/>
    <col min="19" max="19" width="27.28515625" style="67" customWidth="1"/>
    <col min="21" max="16384" width="9" style="2"/>
  </cols>
  <sheetData>
    <row r="1" spans="1:20" ht="19.5" x14ac:dyDescent="0.3">
      <c r="A1" s="29" t="s">
        <v>14</v>
      </c>
      <c r="T1" s="2"/>
    </row>
    <row r="2" spans="1:20" x14ac:dyDescent="0.2">
      <c r="A2" s="30" t="s">
        <v>59</v>
      </c>
      <c r="T2" s="2"/>
    </row>
    <row r="3" spans="1:20" ht="14.25" x14ac:dyDescent="0.2">
      <c r="A3" s="49" t="s">
        <v>60</v>
      </c>
      <c r="T3" s="2"/>
    </row>
    <row r="4" spans="1:20" s="94" customFormat="1" ht="45" x14ac:dyDescent="0.25">
      <c r="A4" s="68" t="s">
        <v>61</v>
      </c>
      <c r="B4" s="95" t="s">
        <v>62</v>
      </c>
      <c r="C4" s="68" t="s">
        <v>63</v>
      </c>
      <c r="D4" s="68" t="s">
        <v>64</v>
      </c>
      <c r="E4" s="68" t="s">
        <v>65</v>
      </c>
      <c r="F4" s="68" t="s">
        <v>66</v>
      </c>
      <c r="G4" s="68" t="s">
        <v>67</v>
      </c>
      <c r="H4" s="122" t="s">
        <v>68</v>
      </c>
      <c r="I4" s="68" t="s">
        <v>69</v>
      </c>
      <c r="J4" s="135" t="s">
        <v>70</v>
      </c>
      <c r="K4" s="68" t="s">
        <v>71</v>
      </c>
      <c r="L4" s="68" t="s">
        <v>72</v>
      </c>
      <c r="M4" s="68" t="s">
        <v>73</v>
      </c>
      <c r="N4" s="68" t="s">
        <v>74</v>
      </c>
      <c r="O4" s="68" t="s">
        <v>75</v>
      </c>
      <c r="P4" s="68" t="s">
        <v>76</v>
      </c>
      <c r="Q4" s="68" t="s">
        <v>77</v>
      </c>
      <c r="R4" s="94" t="s">
        <v>78</v>
      </c>
      <c r="S4" s="94" t="s">
        <v>79</v>
      </c>
    </row>
    <row r="5" spans="1:20" ht="14.25" x14ac:dyDescent="0.2">
      <c r="A5" s="82" t="s">
        <v>80</v>
      </c>
      <c r="B5" s="16" t="s">
        <v>30</v>
      </c>
      <c r="C5" s="83">
        <v>0.10322580645161271</v>
      </c>
      <c r="D5" s="84">
        <v>17.962872419527507</v>
      </c>
      <c r="E5" s="85">
        <v>19.063944528473129</v>
      </c>
      <c r="F5" s="86">
        <v>1.5310070561265973E-4</v>
      </c>
      <c r="G5" s="21">
        <v>95.033340587994118</v>
      </c>
      <c r="H5" s="123">
        <v>7.84445856303531E-2</v>
      </c>
      <c r="I5" s="87">
        <v>26.855104793724109</v>
      </c>
      <c r="J5" s="143">
        <v>37.632061392029676</v>
      </c>
      <c r="K5" s="88">
        <v>0.17185020793420877</v>
      </c>
      <c r="L5" s="130">
        <v>77.219388222172412</v>
      </c>
      <c r="M5" s="69">
        <v>64.750577738510543</v>
      </c>
      <c r="N5" s="70">
        <v>223.83769027616361</v>
      </c>
      <c r="O5" s="89">
        <v>73.704201216551397</v>
      </c>
      <c r="P5" s="116">
        <v>39.746738436958168</v>
      </c>
      <c r="Q5" s="90">
        <v>22.550215245421477</v>
      </c>
      <c r="R5" s="115">
        <v>292.33283583188836</v>
      </c>
      <c r="S5" s="114">
        <v>2.6974565994787412</v>
      </c>
      <c r="T5" s="2"/>
    </row>
    <row r="6" spans="1:20" ht="14.25" x14ac:dyDescent="0.2">
      <c r="A6" s="82" t="s">
        <v>81</v>
      </c>
      <c r="B6" s="16" t="s">
        <v>41</v>
      </c>
      <c r="C6" s="83">
        <v>0.10322580645161271</v>
      </c>
      <c r="D6" s="84">
        <v>39.691748820618386</v>
      </c>
      <c r="E6" s="85">
        <v>13.816568796201423</v>
      </c>
      <c r="F6" s="86">
        <v>1.5310070561265973E-4</v>
      </c>
      <c r="G6" s="21">
        <v>2.2743922413421402</v>
      </c>
      <c r="H6" s="123">
        <v>7.84445856303531E-2</v>
      </c>
      <c r="I6" s="87">
        <v>11.107997437109598</v>
      </c>
      <c r="J6" s="143">
        <v>37.632061392029676</v>
      </c>
      <c r="K6" s="88">
        <v>61.595004063228288</v>
      </c>
      <c r="L6" s="130">
        <v>77.219388222172412</v>
      </c>
      <c r="M6" s="69">
        <v>6.4498365031975773</v>
      </c>
      <c r="N6" s="70">
        <v>134.93554786169742</v>
      </c>
      <c r="O6" s="89">
        <v>38.848712067536241</v>
      </c>
      <c r="P6" s="116">
        <v>38.084112616932366</v>
      </c>
      <c r="Q6" s="90">
        <v>5.8250910983862569</v>
      </c>
      <c r="R6" s="115">
        <v>292.33283583188836</v>
      </c>
      <c r="S6" s="114">
        <v>10.574787519010101</v>
      </c>
      <c r="T6" s="2"/>
    </row>
    <row r="7" spans="1:20" ht="14.25" x14ac:dyDescent="0.2">
      <c r="A7" s="82" t="s">
        <v>82</v>
      </c>
      <c r="B7" s="16" t="s">
        <v>51</v>
      </c>
      <c r="C7" s="83">
        <v>0.10322580645161271</v>
      </c>
      <c r="D7" s="84">
        <v>21.598938261533231</v>
      </c>
      <c r="E7" s="85">
        <v>17.086848199556385</v>
      </c>
      <c r="F7" s="86">
        <v>1.5310070561265973E-4</v>
      </c>
      <c r="G7" s="21">
        <v>1.7936028032784019</v>
      </c>
      <c r="H7" s="123">
        <v>7.84445856303531E-2</v>
      </c>
      <c r="I7" s="87">
        <v>8.1931736662314734</v>
      </c>
      <c r="J7" s="143">
        <v>37.632061392029676</v>
      </c>
      <c r="K7" s="88">
        <v>23.264749295783975</v>
      </c>
      <c r="L7" s="130">
        <v>77.219388222172412</v>
      </c>
      <c r="M7" s="69">
        <v>27.8304049068342</v>
      </c>
      <c r="N7" s="70">
        <v>99.767717133217673</v>
      </c>
      <c r="O7" s="89">
        <v>25.060608552142604</v>
      </c>
      <c r="P7" s="116">
        <v>17.517372997407261</v>
      </c>
      <c r="Q7" s="90">
        <v>17.036825578075934</v>
      </c>
      <c r="R7" s="115">
        <v>292.33283583188836</v>
      </c>
      <c r="S7" s="114">
        <v>5.1795243383829996</v>
      </c>
      <c r="T7" s="2"/>
    </row>
    <row r="8" spans="1:20" ht="14.25" x14ac:dyDescent="0.2">
      <c r="A8" s="82" t="s">
        <v>83</v>
      </c>
      <c r="B8" s="16" t="s">
        <v>44</v>
      </c>
      <c r="C8" s="83">
        <v>0.10322580645161271</v>
      </c>
      <c r="D8" s="84">
        <v>41.72709557358651</v>
      </c>
      <c r="E8" s="85">
        <v>39.871172507513727</v>
      </c>
      <c r="F8" s="86">
        <v>1.5310070561265973E-4</v>
      </c>
      <c r="G8" s="21">
        <v>4.9412346811582095</v>
      </c>
      <c r="H8" s="123">
        <v>7.84445856303531E-2</v>
      </c>
      <c r="I8" s="87">
        <v>4.598115600469959</v>
      </c>
      <c r="J8" s="143">
        <v>37.632061392029676</v>
      </c>
      <c r="K8" s="88">
        <v>38.567546444069386</v>
      </c>
      <c r="L8" s="130">
        <v>77.219388222172412</v>
      </c>
      <c r="M8" s="69">
        <v>5.1596735751239322</v>
      </c>
      <c r="N8" s="70">
        <v>134.86483838192169</v>
      </c>
      <c r="O8" s="89">
        <v>38.820989299129096</v>
      </c>
      <c r="P8" s="116">
        <v>32.718967552015656</v>
      </c>
      <c r="Q8" s="90">
        <v>22.886135693215337</v>
      </c>
      <c r="R8" s="115">
        <v>292.33283583188836</v>
      </c>
      <c r="S8" s="114">
        <v>58.005607224163711</v>
      </c>
      <c r="T8" s="2"/>
    </row>
    <row r="9" spans="1:20" ht="14.25" x14ac:dyDescent="0.2">
      <c r="A9" s="82" t="s">
        <v>84</v>
      </c>
      <c r="B9" s="16" t="s">
        <v>31</v>
      </c>
      <c r="C9" s="83">
        <v>0.10322580645161271</v>
      </c>
      <c r="D9" s="84">
        <v>0</v>
      </c>
      <c r="E9" s="85">
        <v>23.680833051573838</v>
      </c>
      <c r="F9" s="86">
        <v>1.5310070561265973E-4</v>
      </c>
      <c r="G9" s="21">
        <v>52.075773583752749</v>
      </c>
      <c r="H9" s="123">
        <v>7.84445856303531E-2</v>
      </c>
      <c r="I9" s="87">
        <v>100</v>
      </c>
      <c r="J9" s="143">
        <v>37.632061392029676</v>
      </c>
      <c r="K9" s="88">
        <v>9.0397591491837339</v>
      </c>
      <c r="L9" s="130">
        <v>77.219388222172412</v>
      </c>
      <c r="M9" s="69">
        <v>28.62822826377041</v>
      </c>
      <c r="N9" s="70">
        <v>213.42459404828074</v>
      </c>
      <c r="O9" s="89">
        <v>69.62158236484234</v>
      </c>
      <c r="P9" s="116">
        <v>48.070186004413962</v>
      </c>
      <c r="Q9" s="90">
        <v>26.171170503451375</v>
      </c>
      <c r="R9" s="115">
        <v>292.33283583188836</v>
      </c>
      <c r="S9" s="114">
        <v>27.93761326241296</v>
      </c>
      <c r="T9" s="2"/>
    </row>
    <row r="10" spans="1:20" ht="14.25" x14ac:dyDescent="0.2">
      <c r="A10" s="82" t="s">
        <v>85</v>
      </c>
      <c r="B10" s="16" t="s">
        <v>56</v>
      </c>
      <c r="C10" s="83">
        <v>0.10322580645161271</v>
      </c>
      <c r="D10" s="84">
        <v>20.064873963036142</v>
      </c>
      <c r="E10" s="85">
        <v>10.055247940473375</v>
      </c>
      <c r="F10" s="86">
        <v>1.5310070561265973E-4</v>
      </c>
      <c r="G10" s="21">
        <v>0</v>
      </c>
      <c r="H10" s="123">
        <v>7.84445856303531E-2</v>
      </c>
      <c r="I10" s="87">
        <v>9.8445450419906226</v>
      </c>
      <c r="J10" s="143">
        <v>37.632061392029676</v>
      </c>
      <c r="K10" s="88">
        <v>1.2482022459305755</v>
      </c>
      <c r="L10" s="130">
        <v>77.219388222172412</v>
      </c>
      <c r="M10" s="69">
        <v>0</v>
      </c>
      <c r="N10" s="70">
        <v>41.21286919143072</v>
      </c>
      <c r="O10" s="89">
        <v>2.1032555387344414</v>
      </c>
      <c r="P10" s="116">
        <v>5.20774692488546</v>
      </c>
      <c r="Q10" s="90">
        <v>58.071124221566691</v>
      </c>
      <c r="R10" s="115">
        <v>292.33283583188836</v>
      </c>
      <c r="S10" s="114">
        <v>3.0472270316521408</v>
      </c>
      <c r="T10" s="2"/>
    </row>
    <row r="11" spans="1:20" ht="14.25" x14ac:dyDescent="0.2">
      <c r="A11" s="82" t="s">
        <v>86</v>
      </c>
      <c r="B11" s="16" t="s">
        <v>39</v>
      </c>
      <c r="C11" s="83">
        <v>0.10322580645161271</v>
      </c>
      <c r="D11" s="84">
        <v>12.026382605645306</v>
      </c>
      <c r="E11" s="85">
        <v>37.955395070040829</v>
      </c>
      <c r="F11" s="86">
        <v>1.5310070561265973E-4</v>
      </c>
      <c r="G11" s="21">
        <v>0.40590873454651272</v>
      </c>
      <c r="H11" s="123">
        <v>7.84445856303531E-2</v>
      </c>
      <c r="I11" s="87">
        <v>7.3812027338932582</v>
      </c>
      <c r="J11" s="143">
        <v>37.632061392029676</v>
      </c>
      <c r="K11" s="88">
        <v>51.021965583582293</v>
      </c>
      <c r="L11" s="130">
        <v>77.219388222172412</v>
      </c>
      <c r="M11" s="69">
        <v>23.340116316366334</v>
      </c>
      <c r="N11" s="70">
        <v>132.13097104407453</v>
      </c>
      <c r="O11" s="89">
        <v>37.749133427704415</v>
      </c>
      <c r="P11" s="116">
        <v>50.056678972428955</v>
      </c>
      <c r="Q11" s="90">
        <v>20.801596736083592</v>
      </c>
      <c r="R11" s="115">
        <v>292.33283583188836</v>
      </c>
      <c r="S11" s="114">
        <v>15.650559957215687</v>
      </c>
      <c r="T11" s="2"/>
    </row>
    <row r="12" spans="1:20" ht="14.25" x14ac:dyDescent="0.2">
      <c r="A12" s="82" t="s">
        <v>87</v>
      </c>
      <c r="B12" s="16" t="s">
        <v>28</v>
      </c>
      <c r="C12" s="83">
        <v>0.10322580645161271</v>
      </c>
      <c r="D12" s="84">
        <v>24.009716244342332</v>
      </c>
      <c r="E12" s="85">
        <v>17.645218232984796</v>
      </c>
      <c r="F12" s="86">
        <v>1.5310070561265973E-4</v>
      </c>
      <c r="G12" s="21">
        <v>100</v>
      </c>
      <c r="H12" s="123">
        <v>7.84445856303531E-2</v>
      </c>
      <c r="I12" s="87">
        <v>94.14274225392063</v>
      </c>
      <c r="J12" s="143">
        <v>37.632061392029676</v>
      </c>
      <c r="K12" s="88">
        <v>1.4385053253101383</v>
      </c>
      <c r="L12" s="130">
        <v>77.219388222172412</v>
      </c>
      <c r="M12" s="69">
        <v>3.8223668749991258</v>
      </c>
      <c r="N12" s="70">
        <v>241.058548931557</v>
      </c>
      <c r="O12" s="89">
        <v>80.455910857039385</v>
      </c>
      <c r="P12" s="116">
        <v>29.577196672940943</v>
      </c>
      <c r="Q12" s="90">
        <v>81.936860603778314</v>
      </c>
      <c r="R12" s="115">
        <v>292.33283583188836</v>
      </c>
      <c r="S12" s="114">
        <v>5.4524406689264104</v>
      </c>
      <c r="T12" s="2"/>
    </row>
    <row r="13" spans="1:20" ht="14.25" x14ac:dyDescent="0.2">
      <c r="A13" s="82" t="s">
        <v>88</v>
      </c>
      <c r="B13" s="16" t="s">
        <v>49</v>
      </c>
      <c r="C13" s="83">
        <v>0.10322580645161271</v>
      </c>
      <c r="D13" s="84">
        <v>24.446452423100176</v>
      </c>
      <c r="E13" s="85">
        <v>10.411407901354004</v>
      </c>
      <c r="F13" s="86">
        <v>1.5310070561265973E-4</v>
      </c>
      <c r="G13" s="21">
        <v>1.542489230636876</v>
      </c>
      <c r="H13" s="123">
        <v>7.84445856303531E-2</v>
      </c>
      <c r="I13" s="87">
        <v>17.452236182025153</v>
      </c>
      <c r="J13" s="143">
        <v>37.632061392029676</v>
      </c>
      <c r="K13" s="88">
        <v>6.8603234472475201</v>
      </c>
      <c r="L13" s="130">
        <v>77.219388222172412</v>
      </c>
      <c r="M13" s="69">
        <v>23.930689552128992</v>
      </c>
      <c r="N13" s="70">
        <v>84.64359873649272</v>
      </c>
      <c r="O13" s="89">
        <v>19.130959048221452</v>
      </c>
      <c r="P13" s="116">
        <v>15.488850793077646</v>
      </c>
      <c r="Q13" s="90">
        <v>68.852815027960261</v>
      </c>
      <c r="R13" s="115">
        <v>292.33283583188836</v>
      </c>
      <c r="S13" s="114">
        <v>12.536541946983171</v>
      </c>
      <c r="T13" s="2"/>
    </row>
    <row r="14" spans="1:20" ht="14.25" x14ac:dyDescent="0.2">
      <c r="A14" s="82" t="s">
        <v>89</v>
      </c>
      <c r="B14" s="16" t="s">
        <v>58</v>
      </c>
      <c r="C14" s="83">
        <v>0.10322580645161271</v>
      </c>
      <c r="D14" s="84">
        <v>15.447016451825704</v>
      </c>
      <c r="E14" s="85">
        <v>6.2828855849086036</v>
      </c>
      <c r="F14" s="86">
        <v>1.5310070561265973E-4</v>
      </c>
      <c r="G14" s="21">
        <v>0</v>
      </c>
      <c r="H14" s="123">
        <v>7.84445856303531E-2</v>
      </c>
      <c r="I14" s="87">
        <v>13.473927442070508</v>
      </c>
      <c r="J14" s="143">
        <v>37.632061392029676</v>
      </c>
      <c r="K14" s="88">
        <v>0.64449231984121069</v>
      </c>
      <c r="L14" s="130">
        <v>77.219388222172412</v>
      </c>
      <c r="M14" s="69">
        <v>0</v>
      </c>
      <c r="N14" s="70">
        <v>35.848321798646033</v>
      </c>
      <c r="O14" s="89">
        <v>0</v>
      </c>
      <c r="P14" s="116">
        <v>6.3329954196827396</v>
      </c>
      <c r="Q14" s="90">
        <v>8.4638075788518279</v>
      </c>
      <c r="R14" s="115">
        <v>292.33283583188836</v>
      </c>
      <c r="S14" s="114">
        <v>0.79402494676177693</v>
      </c>
      <c r="T14" s="2"/>
    </row>
    <row r="15" spans="1:20" ht="14.25" x14ac:dyDescent="0.2">
      <c r="A15" s="82" t="s">
        <v>90</v>
      </c>
      <c r="B15" s="16" t="s">
        <v>53</v>
      </c>
      <c r="C15" s="83">
        <v>0.10322580645161271</v>
      </c>
      <c r="D15" s="84">
        <v>14.524793945271394</v>
      </c>
      <c r="E15" s="85">
        <v>9.1595241499540592</v>
      </c>
      <c r="F15" s="86">
        <v>1.5310070561265973E-4</v>
      </c>
      <c r="G15" s="21">
        <v>2.884827504555985</v>
      </c>
      <c r="H15" s="123">
        <v>7.84445856303531E-2</v>
      </c>
      <c r="I15" s="87">
        <v>61.0489879320941</v>
      </c>
      <c r="J15" s="143">
        <v>37.632061392029676</v>
      </c>
      <c r="K15" s="88">
        <v>12.960669953863066</v>
      </c>
      <c r="L15" s="130">
        <v>77.219388222172412</v>
      </c>
      <c r="M15" s="69">
        <v>1.0085337944083952</v>
      </c>
      <c r="N15" s="70">
        <v>101.587337280147</v>
      </c>
      <c r="O15" s="89">
        <v>25.77401937177099</v>
      </c>
      <c r="P15" s="116">
        <v>13.35983376216342</v>
      </c>
      <c r="Q15" s="90">
        <v>13.336908912130152</v>
      </c>
      <c r="R15" s="115">
        <v>292.33283583188836</v>
      </c>
      <c r="S15" s="114">
        <v>5.8521793272165441</v>
      </c>
      <c r="T15" s="2"/>
    </row>
    <row r="16" spans="1:20" ht="14.25" x14ac:dyDescent="0.2">
      <c r="A16" s="82" t="s">
        <v>91</v>
      </c>
      <c r="B16" s="16" t="s">
        <v>57</v>
      </c>
      <c r="C16" s="83">
        <v>0.10322580645161271</v>
      </c>
      <c r="D16" s="84">
        <v>18.603454056872142</v>
      </c>
      <c r="E16" s="85">
        <v>0</v>
      </c>
      <c r="F16" s="86">
        <v>1.5310070561265973E-4</v>
      </c>
      <c r="G16" s="21">
        <v>0</v>
      </c>
      <c r="H16" s="123">
        <v>7.84445856303531E-2</v>
      </c>
      <c r="I16" s="87">
        <v>29.870420930404013</v>
      </c>
      <c r="J16" s="143">
        <v>37.632061392029676</v>
      </c>
      <c r="K16" s="88">
        <v>0.93860171757735711</v>
      </c>
      <c r="L16" s="130">
        <v>77.219388222172412</v>
      </c>
      <c r="M16" s="69">
        <v>0</v>
      </c>
      <c r="N16" s="70">
        <v>49.412476704853511</v>
      </c>
      <c r="O16" s="89">
        <v>5.318041177733682</v>
      </c>
      <c r="P16" s="116">
        <v>3.875936736808383</v>
      </c>
      <c r="Q16" s="90">
        <v>14.430098167222786</v>
      </c>
      <c r="R16" s="115">
        <v>292.33283583188836</v>
      </c>
      <c r="S16" s="114">
        <v>0</v>
      </c>
      <c r="T16" s="2"/>
    </row>
    <row r="17" spans="1:20" ht="14.25" x14ac:dyDescent="0.2">
      <c r="A17" s="82" t="s">
        <v>92</v>
      </c>
      <c r="B17" s="16" t="s">
        <v>50</v>
      </c>
      <c r="C17" s="83">
        <v>0.10322580645161271</v>
      </c>
      <c r="D17" s="84">
        <v>36.058342451001799</v>
      </c>
      <c r="E17" s="85">
        <v>3.9469988155003652</v>
      </c>
      <c r="F17" s="86">
        <v>1.5310070561265973E-4</v>
      </c>
      <c r="G17" s="21">
        <v>15.387365139380812</v>
      </c>
      <c r="H17" s="123">
        <v>7.84445856303531E-2</v>
      </c>
      <c r="I17" s="87">
        <v>26.141474027682541</v>
      </c>
      <c r="J17" s="143">
        <v>37.632061392029676</v>
      </c>
      <c r="K17" s="88">
        <v>10.13113210726147</v>
      </c>
      <c r="L17" s="130">
        <v>77.219388222172412</v>
      </c>
      <c r="M17" s="69">
        <v>2.8629757066891526</v>
      </c>
      <c r="N17" s="70">
        <v>94.528288247516144</v>
      </c>
      <c r="O17" s="89">
        <v>23.006407700365493</v>
      </c>
      <c r="P17" s="116">
        <v>18.123521098525007</v>
      </c>
      <c r="Q17" s="90">
        <v>35.990957461472718</v>
      </c>
      <c r="R17" s="115">
        <v>292.33283583188836</v>
      </c>
      <c r="S17" s="114">
        <v>11.608890163429106</v>
      </c>
      <c r="T17" s="2"/>
    </row>
    <row r="18" spans="1:20" ht="14.25" x14ac:dyDescent="0.2">
      <c r="A18" s="82" t="s">
        <v>93</v>
      </c>
      <c r="B18" s="16" t="s">
        <v>40</v>
      </c>
      <c r="C18" s="83">
        <v>0.10322580645161271</v>
      </c>
      <c r="D18" s="84">
        <v>20.122060053579975</v>
      </c>
      <c r="E18" s="85">
        <v>13.857527841468908</v>
      </c>
      <c r="F18" s="86">
        <v>1.5310070561265973E-4</v>
      </c>
      <c r="G18" s="21">
        <v>15.279404103601305</v>
      </c>
      <c r="H18" s="123">
        <v>7.84445856303531E-2</v>
      </c>
      <c r="I18" s="87">
        <v>32.585244810565754</v>
      </c>
      <c r="J18" s="143">
        <v>37.632061392029676</v>
      </c>
      <c r="K18" s="88">
        <v>28.981697020206234</v>
      </c>
      <c r="L18" s="130">
        <v>77.219388222172412</v>
      </c>
      <c r="M18" s="69">
        <v>4.886502943123781</v>
      </c>
      <c r="N18" s="70">
        <v>115.71243677254597</v>
      </c>
      <c r="O18" s="89">
        <v>31.311987734679182</v>
      </c>
      <c r="P18" s="116">
        <v>48.585771566176348</v>
      </c>
      <c r="Q18" s="90">
        <v>43.209965007822483</v>
      </c>
      <c r="R18" s="115">
        <v>292.33283583188836</v>
      </c>
      <c r="S18" s="114">
        <v>9.1990899879162598</v>
      </c>
      <c r="T18" s="2"/>
    </row>
    <row r="19" spans="1:20" ht="14.25" x14ac:dyDescent="0.2">
      <c r="A19" s="82" t="s">
        <v>94</v>
      </c>
      <c r="B19" s="16" t="s">
        <v>27</v>
      </c>
      <c r="C19" s="83">
        <v>0.10322580645161271</v>
      </c>
      <c r="D19" s="84">
        <v>18.213628017627968</v>
      </c>
      <c r="E19" s="85">
        <v>14.510844211343747</v>
      </c>
      <c r="F19" s="86">
        <v>1.5310070561265973E-4</v>
      </c>
      <c r="G19" s="21">
        <v>82.289522238006725</v>
      </c>
      <c r="H19" s="123">
        <v>7.84445856303531E-2</v>
      </c>
      <c r="I19" s="87">
        <v>90.076902461721204</v>
      </c>
      <c r="J19" s="143">
        <v>37.632061392029676</v>
      </c>
      <c r="K19" s="88">
        <v>3.94164295857655</v>
      </c>
      <c r="L19" s="130">
        <v>77.219388222172412</v>
      </c>
      <c r="M19" s="69">
        <v>13.110518308737888</v>
      </c>
      <c r="N19" s="70">
        <v>222.14305819601407</v>
      </c>
      <c r="O19" s="89">
        <v>73.039793942699077</v>
      </c>
      <c r="P19" s="116">
        <v>100</v>
      </c>
      <c r="Q19" s="90">
        <v>100</v>
      </c>
      <c r="R19" s="115">
        <v>292.33283583188836</v>
      </c>
      <c r="S19" s="114">
        <v>28.591341558184812</v>
      </c>
      <c r="T19" s="2"/>
    </row>
    <row r="20" spans="1:20" ht="14.25" x14ac:dyDescent="0.2">
      <c r="A20" s="82" t="s">
        <v>95</v>
      </c>
      <c r="B20" s="16" t="s">
        <v>34</v>
      </c>
      <c r="C20" s="83">
        <v>0.10322580645161271</v>
      </c>
      <c r="D20" s="84">
        <v>23.659968239197667</v>
      </c>
      <c r="E20" s="85">
        <v>28.945281046724098</v>
      </c>
      <c r="F20" s="86">
        <v>1.5310070561265973E-4</v>
      </c>
      <c r="G20" s="21">
        <v>2.3471079512385691</v>
      </c>
      <c r="H20" s="123">
        <v>7.84445856303531E-2</v>
      </c>
      <c r="I20" s="87">
        <v>2.1007129060384977</v>
      </c>
      <c r="J20" s="143">
        <v>37.632061392029676</v>
      </c>
      <c r="K20" s="88">
        <v>100</v>
      </c>
      <c r="L20" s="130">
        <v>77.219388222172412</v>
      </c>
      <c r="M20" s="69">
        <v>5.7736858944240321</v>
      </c>
      <c r="N20" s="70">
        <v>162.82675603762286</v>
      </c>
      <c r="O20" s="89">
        <v>49.783900776449755</v>
      </c>
      <c r="P20" s="116">
        <v>65.779228730275321</v>
      </c>
      <c r="Q20" s="90">
        <v>21.159518947129566</v>
      </c>
      <c r="R20" s="115">
        <v>292.33283583188836</v>
      </c>
      <c r="S20" s="114">
        <v>47.08613255255095</v>
      </c>
      <c r="T20" s="2"/>
    </row>
    <row r="21" spans="1:20" ht="14.25" x14ac:dyDescent="0.2">
      <c r="A21" s="82" t="s">
        <v>96</v>
      </c>
      <c r="B21" s="16" t="s">
        <v>36</v>
      </c>
      <c r="C21" s="83">
        <v>0.10322580645161271</v>
      </c>
      <c r="D21" s="84">
        <v>42.078094790380192</v>
      </c>
      <c r="E21" s="85">
        <v>4.7485562376259338</v>
      </c>
      <c r="F21" s="86">
        <v>1.5310070561265973E-4</v>
      </c>
      <c r="G21" s="21">
        <v>48.39892386962422</v>
      </c>
      <c r="H21" s="123">
        <v>7.84445856303531E-2</v>
      </c>
      <c r="I21" s="87">
        <v>24.01287800901553</v>
      </c>
      <c r="J21" s="143">
        <v>37.632061392029676</v>
      </c>
      <c r="K21" s="88">
        <v>1.5693181958601503</v>
      </c>
      <c r="L21" s="130">
        <v>77.219388222172412</v>
      </c>
      <c r="M21" s="69">
        <v>2.8953184881599192</v>
      </c>
      <c r="N21" s="70">
        <v>123.70308959066594</v>
      </c>
      <c r="O21" s="89">
        <v>34.444849384931246</v>
      </c>
      <c r="P21" s="116">
        <v>30.442607374303499</v>
      </c>
      <c r="Q21" s="90">
        <v>98.44744604875018</v>
      </c>
      <c r="R21" s="115">
        <v>292.33283583188836</v>
      </c>
      <c r="S21" s="114">
        <v>6.5147944703276783</v>
      </c>
      <c r="T21" s="2"/>
    </row>
    <row r="22" spans="1:20" ht="14.25" x14ac:dyDescent="0.2">
      <c r="A22" s="82" t="s">
        <v>97</v>
      </c>
      <c r="B22" s="16" t="s">
        <v>54</v>
      </c>
      <c r="C22" s="83">
        <v>0.10322580645161271</v>
      </c>
      <c r="D22" s="84">
        <v>19.595593224581506</v>
      </c>
      <c r="E22" s="85">
        <v>6.0038669315251214</v>
      </c>
      <c r="F22" s="86">
        <v>1.5310070561265973E-4</v>
      </c>
      <c r="G22" s="21">
        <v>1.838492348994446</v>
      </c>
      <c r="H22" s="123">
        <v>7.84445856303531E-2</v>
      </c>
      <c r="I22" s="87">
        <v>56.823165703573167</v>
      </c>
      <c r="J22" s="143">
        <v>37.632061392029676</v>
      </c>
      <c r="K22" s="88">
        <v>9.4775401283110163</v>
      </c>
      <c r="L22" s="130">
        <v>77.219388222172412</v>
      </c>
      <c r="M22" s="69">
        <v>4.6752396240842637</v>
      </c>
      <c r="N22" s="70">
        <v>98.413897961069537</v>
      </c>
      <c r="O22" s="89">
        <v>24.52982236203545</v>
      </c>
      <c r="P22" s="116">
        <v>7.3454491189924056</v>
      </c>
      <c r="Q22" s="90">
        <v>19.135564960882391</v>
      </c>
      <c r="R22" s="115">
        <v>292.33283583188836</v>
      </c>
      <c r="S22" s="114">
        <v>7.821542856057234</v>
      </c>
      <c r="T22" s="2"/>
    </row>
    <row r="23" spans="1:20" ht="14.25" x14ac:dyDescent="0.2">
      <c r="A23" s="82" t="s">
        <v>98</v>
      </c>
      <c r="B23" s="16" t="s">
        <v>55</v>
      </c>
      <c r="C23" s="83">
        <v>0.10322580645161271</v>
      </c>
      <c r="D23" s="84">
        <v>23.314059445265023</v>
      </c>
      <c r="E23" s="85">
        <v>19.804100797313794</v>
      </c>
      <c r="F23" s="86">
        <v>1.5310070561265973E-4</v>
      </c>
      <c r="G23" s="21">
        <v>4.6705543542670043</v>
      </c>
      <c r="H23" s="123">
        <v>7.84445856303531E-2</v>
      </c>
      <c r="I23" s="87">
        <v>9.8795430029053577</v>
      </c>
      <c r="J23" s="143">
        <v>37.632061392029676</v>
      </c>
      <c r="K23" s="88">
        <v>18.062701796713633</v>
      </c>
      <c r="L23" s="130">
        <v>77.219388222172412</v>
      </c>
      <c r="M23" s="69">
        <v>3.608706783450065</v>
      </c>
      <c r="N23" s="70">
        <v>79.339666179914872</v>
      </c>
      <c r="O23" s="89">
        <v>17.051468513437388</v>
      </c>
      <c r="P23" s="116">
        <v>29.881740146489342</v>
      </c>
      <c r="Q23" s="90">
        <v>6.9859999063538876</v>
      </c>
      <c r="R23" s="115">
        <v>292.33283583188836</v>
      </c>
      <c r="S23" s="114">
        <v>15.275098684988297</v>
      </c>
      <c r="T23" s="2"/>
    </row>
    <row r="24" spans="1:20" ht="14.25" x14ac:dyDescent="0.2">
      <c r="A24" s="82" t="s">
        <v>99</v>
      </c>
      <c r="B24" s="16" t="s">
        <v>32</v>
      </c>
      <c r="C24" s="83">
        <v>0.10322580645161271</v>
      </c>
      <c r="D24" s="84">
        <v>100</v>
      </c>
      <c r="E24" s="85">
        <v>56.773525108361056</v>
      </c>
      <c r="F24" s="86">
        <v>1.5310070561265973E-4</v>
      </c>
      <c r="G24" s="21">
        <v>0</v>
      </c>
      <c r="H24" s="123">
        <v>7.84445856303531E-2</v>
      </c>
      <c r="I24" s="87">
        <v>1.9886784460176796</v>
      </c>
      <c r="J24" s="143">
        <v>37.632061392029676</v>
      </c>
      <c r="K24" s="88">
        <v>57.217834895591459</v>
      </c>
      <c r="L24" s="130">
        <v>77.219388222172412</v>
      </c>
      <c r="M24" s="69">
        <v>13.025607792636759</v>
      </c>
      <c r="N24" s="70">
        <v>229.00564624260696</v>
      </c>
      <c r="O24" s="89">
        <v>75.730379981413677</v>
      </c>
      <c r="P24" s="116">
        <v>15.845689086271349</v>
      </c>
      <c r="Q24" s="90">
        <v>0</v>
      </c>
      <c r="R24" s="115">
        <v>292.33283583188836</v>
      </c>
      <c r="S24" s="114">
        <v>53.663978356476569</v>
      </c>
      <c r="T24" s="2"/>
    </row>
    <row r="25" spans="1:20" ht="14.25" x14ac:dyDescent="0.2">
      <c r="A25" s="82" t="s">
        <v>100</v>
      </c>
      <c r="B25" s="16" t="s">
        <v>37</v>
      </c>
      <c r="C25" s="83">
        <v>0.10322580645161271</v>
      </c>
      <c r="D25" s="84">
        <v>18.305400461775932</v>
      </c>
      <c r="E25" s="85">
        <v>16.252629326837877</v>
      </c>
      <c r="F25" s="86">
        <v>1.5310070561265973E-4</v>
      </c>
      <c r="G25" s="21">
        <v>24.347296663497279</v>
      </c>
      <c r="H25" s="123">
        <v>7.84445856303531E-2</v>
      </c>
      <c r="I25" s="87">
        <v>19.116683282595133</v>
      </c>
      <c r="J25" s="143">
        <v>37.632061392029676</v>
      </c>
      <c r="K25" s="88">
        <v>18.397870668278081</v>
      </c>
      <c r="L25" s="130">
        <v>77.219388222172412</v>
      </c>
      <c r="M25" s="69">
        <v>14.18771311602846</v>
      </c>
      <c r="N25" s="70">
        <v>110.60759351901275</v>
      </c>
      <c r="O25" s="89">
        <v>29.310553305782928</v>
      </c>
      <c r="P25" s="116">
        <v>35.110205957999753</v>
      </c>
      <c r="Q25" s="90">
        <v>88.733466552478816</v>
      </c>
      <c r="R25" s="115">
        <v>292.33283583188836</v>
      </c>
      <c r="S25" s="114">
        <v>2.5512856590969144</v>
      </c>
      <c r="T25" s="2"/>
    </row>
    <row r="26" spans="1:20" ht="14.25" x14ac:dyDescent="0.2">
      <c r="A26" s="82" t="s">
        <v>101</v>
      </c>
      <c r="B26" s="16" t="s">
        <v>35</v>
      </c>
      <c r="C26" s="83">
        <v>0.10322580645161271</v>
      </c>
      <c r="D26" s="84">
        <v>67.62013045299517</v>
      </c>
      <c r="E26" s="85">
        <v>5.2925674333460604</v>
      </c>
      <c r="F26" s="86">
        <v>1.5310070561265973E-4</v>
      </c>
      <c r="G26" s="21">
        <v>1.3829457308822231</v>
      </c>
      <c r="H26" s="123">
        <v>7.84445856303531E-2</v>
      </c>
      <c r="I26" s="87">
        <v>32.253034981313803</v>
      </c>
      <c r="J26" s="143">
        <v>37.632061392029676</v>
      </c>
      <c r="K26" s="88">
        <v>8.3681815099826533</v>
      </c>
      <c r="L26" s="130">
        <v>77.219388222172412</v>
      </c>
      <c r="M26" s="69">
        <v>0.66529566292918807</v>
      </c>
      <c r="N26" s="70">
        <v>115.5821557714491</v>
      </c>
      <c r="O26" s="89">
        <v>31.260909010401829</v>
      </c>
      <c r="P26" s="116">
        <v>52.138059199733789</v>
      </c>
      <c r="Q26" s="90">
        <v>75.322207044010213</v>
      </c>
      <c r="R26" s="115">
        <v>292.33283583188836</v>
      </c>
      <c r="S26" s="114">
        <v>3.3734801345543928</v>
      </c>
      <c r="T26" s="2"/>
    </row>
    <row r="27" spans="1:20" ht="14.25" x14ac:dyDescent="0.2">
      <c r="A27" s="82" t="s">
        <v>102</v>
      </c>
      <c r="B27" s="16" t="s">
        <v>33</v>
      </c>
      <c r="C27" s="83">
        <v>0.10322580645161271</v>
      </c>
      <c r="D27" s="84">
        <v>64.672872965686778</v>
      </c>
      <c r="E27" s="85">
        <v>83.436846468062626</v>
      </c>
      <c r="F27" s="86">
        <v>1.5310070561265973E-4</v>
      </c>
      <c r="G27" s="21">
        <v>7.7218402244004283</v>
      </c>
      <c r="H27" s="123">
        <v>7.84445856303531E-2</v>
      </c>
      <c r="I27" s="87">
        <v>1.4706875481546895</v>
      </c>
      <c r="J27" s="143">
        <v>37.632061392029676</v>
      </c>
      <c r="K27" s="88">
        <v>6.6281063458569003</v>
      </c>
      <c r="L27" s="130">
        <v>77.219388222172412</v>
      </c>
      <c r="M27" s="69">
        <v>100</v>
      </c>
      <c r="N27" s="70">
        <v>263.93035355216148</v>
      </c>
      <c r="O27" s="89">
        <v>89.423163120266636</v>
      </c>
      <c r="P27" s="116">
        <v>0</v>
      </c>
      <c r="Q27" s="90">
        <v>0</v>
      </c>
      <c r="R27" s="115">
        <v>292.33283583188836</v>
      </c>
      <c r="S27" s="114">
        <v>100</v>
      </c>
      <c r="T27" s="2"/>
    </row>
    <row r="28" spans="1:20" ht="14.25" x14ac:dyDescent="0.2">
      <c r="A28" s="82" t="s">
        <v>103</v>
      </c>
      <c r="B28" s="16" t="s">
        <v>42</v>
      </c>
      <c r="C28" s="83">
        <v>0.10322580645161271</v>
      </c>
      <c r="D28" s="84">
        <v>18.863030935419399</v>
      </c>
      <c r="E28" s="85">
        <v>21.924474269967227</v>
      </c>
      <c r="F28" s="86">
        <v>1.5310070561265973E-4</v>
      </c>
      <c r="G28" s="21">
        <v>0.24264212028465942</v>
      </c>
      <c r="H28" s="123">
        <v>7.84445856303531E-2</v>
      </c>
      <c r="I28" s="87">
        <v>16.127657809988996</v>
      </c>
      <c r="J28" s="143">
        <v>37.632061392029676</v>
      </c>
      <c r="K28" s="88">
        <v>58.357423826909141</v>
      </c>
      <c r="L28" s="130">
        <v>77.219388222172412</v>
      </c>
      <c r="M28" s="69">
        <v>6.7541465499670217</v>
      </c>
      <c r="N28" s="70">
        <v>122.26937551253643</v>
      </c>
      <c r="O28" s="89">
        <v>33.882739134988576</v>
      </c>
      <c r="P28" s="116">
        <v>26.33662118876482</v>
      </c>
      <c r="Q28" s="90">
        <v>13.014241761030229</v>
      </c>
      <c r="R28" s="115">
        <v>292.33283583188836</v>
      </c>
      <c r="S28" s="114">
        <v>6.0412109575786941</v>
      </c>
      <c r="T28" s="2"/>
    </row>
    <row r="29" spans="1:20" ht="14.25" x14ac:dyDescent="0.2">
      <c r="A29" s="82" t="s">
        <v>104</v>
      </c>
      <c r="B29" s="16" t="s">
        <v>46</v>
      </c>
      <c r="C29" s="83">
        <v>0.10322580645161271</v>
      </c>
      <c r="D29" s="84">
        <v>28.665295887575827</v>
      </c>
      <c r="E29" s="85">
        <v>8.2792818396413761</v>
      </c>
      <c r="F29" s="86">
        <v>1.5310070561265973E-4</v>
      </c>
      <c r="G29" s="21">
        <v>0</v>
      </c>
      <c r="H29" s="123">
        <v>7.84445856303531E-2</v>
      </c>
      <c r="I29" s="87">
        <v>35.92051131683619</v>
      </c>
      <c r="J29" s="143">
        <v>37.632061392029676</v>
      </c>
      <c r="K29" s="88">
        <v>0</v>
      </c>
      <c r="L29" s="130">
        <v>77.219388222172412</v>
      </c>
      <c r="M29" s="69">
        <v>2.4608793573011623</v>
      </c>
      <c r="N29" s="70">
        <v>75.325968401354558</v>
      </c>
      <c r="O29" s="89">
        <v>15.477834902721717</v>
      </c>
      <c r="P29" s="116">
        <v>47.87447073963903</v>
      </c>
      <c r="Q29" s="90">
        <v>54.770239265814482</v>
      </c>
      <c r="R29" s="115">
        <v>292.33283583188836</v>
      </c>
      <c r="S29" s="114">
        <v>20.282395770037869</v>
      </c>
      <c r="T29" s="2"/>
    </row>
    <row r="30" spans="1:20" ht="14.25" x14ac:dyDescent="0.2">
      <c r="A30" s="82" t="s">
        <v>105</v>
      </c>
      <c r="B30" s="16" t="s">
        <v>43</v>
      </c>
      <c r="C30" s="83">
        <v>0.10322580645161271</v>
      </c>
      <c r="D30" s="84">
        <v>20.219602404540023</v>
      </c>
      <c r="E30" s="85">
        <v>24.725453524713341</v>
      </c>
      <c r="F30" s="86">
        <v>1.5310070561265973E-4</v>
      </c>
      <c r="G30" s="21">
        <v>1.6538736042355691</v>
      </c>
      <c r="H30" s="123">
        <v>7.84445856303531E-2</v>
      </c>
      <c r="I30" s="87">
        <v>15.843227521367725</v>
      </c>
      <c r="J30" s="143">
        <v>37.632061392029676</v>
      </c>
      <c r="K30" s="88">
        <v>28.630105609778667</v>
      </c>
      <c r="L30" s="130">
        <v>77.219388222172412</v>
      </c>
      <c r="M30" s="69">
        <v>34.486545500268932</v>
      </c>
      <c r="N30" s="70">
        <v>125.55880816490426</v>
      </c>
      <c r="O30" s="89">
        <v>35.172413163163256</v>
      </c>
      <c r="P30" s="116">
        <v>30.722049740551761</v>
      </c>
      <c r="Q30" s="90">
        <v>13.84986694721208</v>
      </c>
      <c r="R30" s="115">
        <v>292.33283583188836</v>
      </c>
      <c r="S30" s="114">
        <v>23.652914883016514</v>
      </c>
      <c r="T30" s="2"/>
    </row>
    <row r="31" spans="1:20" ht="14.25" x14ac:dyDescent="0.2">
      <c r="A31" s="82" t="s">
        <v>106</v>
      </c>
      <c r="B31" s="16" t="s">
        <v>29</v>
      </c>
      <c r="C31" s="83">
        <v>0.10322580645161271</v>
      </c>
      <c r="D31" s="84">
        <v>59.456551075756728</v>
      </c>
      <c r="E31" s="85">
        <v>100</v>
      </c>
      <c r="F31" s="86">
        <v>1.5310070561265973E-4</v>
      </c>
      <c r="G31" s="21">
        <v>8.0060067134438739</v>
      </c>
      <c r="H31" s="123">
        <v>7.84445856303531E-2</v>
      </c>
      <c r="I31" s="87">
        <v>0</v>
      </c>
      <c r="J31" s="143">
        <v>37.632061392029676</v>
      </c>
      <c r="K31" s="88">
        <v>29.423686755296984</v>
      </c>
      <c r="L31" s="130">
        <v>77.219388222172412</v>
      </c>
      <c r="M31" s="69">
        <v>94.021307765558888</v>
      </c>
      <c r="N31" s="70">
        <v>290.90755231005647</v>
      </c>
      <c r="O31" s="89">
        <v>100</v>
      </c>
      <c r="P31" s="116">
        <v>9.14472796797215</v>
      </c>
      <c r="Q31" s="90">
        <v>0</v>
      </c>
      <c r="R31" s="115">
        <v>292.33283583188836</v>
      </c>
      <c r="S31" s="114">
        <v>3.4102697533986515</v>
      </c>
      <c r="T31" s="2"/>
    </row>
    <row r="32" spans="1:20" ht="14.25" x14ac:dyDescent="0.2">
      <c r="A32" s="82" t="s">
        <v>107</v>
      </c>
      <c r="B32" s="16" t="s">
        <v>52</v>
      </c>
      <c r="C32" s="83">
        <v>0.10322580645161271</v>
      </c>
      <c r="D32" s="84">
        <v>30.33693700439062</v>
      </c>
      <c r="E32" s="85">
        <v>11.330362198885673</v>
      </c>
      <c r="F32" s="86">
        <v>1.5310070561265973E-4</v>
      </c>
      <c r="G32" s="21">
        <v>4.8012459051736327</v>
      </c>
      <c r="H32" s="123">
        <v>7.84445856303531E-2</v>
      </c>
      <c r="I32" s="87">
        <v>16.909406989120466</v>
      </c>
      <c r="J32" s="143">
        <v>37.632061392029676</v>
      </c>
      <c r="K32" s="88">
        <v>7.8941309469925365</v>
      </c>
      <c r="L32" s="130">
        <v>77.219388222172412</v>
      </c>
      <c r="M32" s="69">
        <v>5.9585213762721789</v>
      </c>
      <c r="N32" s="70">
        <v>77.230604420835093</v>
      </c>
      <c r="O32" s="89">
        <v>16.224577538015335</v>
      </c>
      <c r="P32" s="116">
        <v>30.226452254537538</v>
      </c>
      <c r="Q32" s="90">
        <v>40.272234754275352</v>
      </c>
      <c r="R32" s="115">
        <v>292.33283583188836</v>
      </c>
      <c r="S32" s="114">
        <v>8.9871967878406149</v>
      </c>
      <c r="T32" s="2"/>
    </row>
    <row r="33" spans="1:20" ht="14.25" x14ac:dyDescent="0.2">
      <c r="A33" s="82" t="s">
        <v>108</v>
      </c>
      <c r="B33" s="16" t="s">
        <v>47</v>
      </c>
      <c r="C33" s="83">
        <v>0.10322580645161271</v>
      </c>
      <c r="D33" s="84">
        <v>38.316331957137258</v>
      </c>
      <c r="E33" s="85">
        <v>6.983168683309608</v>
      </c>
      <c r="F33" s="86">
        <v>1.5310070561265973E-4</v>
      </c>
      <c r="G33" s="21">
        <v>2.2092616422304938</v>
      </c>
      <c r="H33" s="123">
        <v>7.84445856303531E-2</v>
      </c>
      <c r="I33" s="87">
        <v>11.108251484453872</v>
      </c>
      <c r="J33" s="143">
        <v>37.632061392029676</v>
      </c>
      <c r="K33" s="88">
        <v>14.339863520980609</v>
      </c>
      <c r="L33" s="130">
        <v>77.219388222172412</v>
      </c>
      <c r="M33" s="69">
        <v>4.5027185271841699</v>
      </c>
      <c r="N33" s="70">
        <v>77.459595815296012</v>
      </c>
      <c r="O33" s="89">
        <v>16.314357231148488</v>
      </c>
      <c r="P33" s="116">
        <v>42.994506711861753</v>
      </c>
      <c r="Q33" s="90">
        <v>44.930839304902499</v>
      </c>
      <c r="R33" s="115">
        <v>292.33283583188836</v>
      </c>
      <c r="S33" s="114">
        <v>9.4481811139998726</v>
      </c>
      <c r="T33" s="2"/>
    </row>
    <row r="34" spans="1:20" ht="14.25" x14ac:dyDescent="0.2">
      <c r="A34" s="82" t="s">
        <v>109</v>
      </c>
      <c r="B34" s="16" t="s">
        <v>48</v>
      </c>
      <c r="C34" s="83">
        <v>0.10322580645161271</v>
      </c>
      <c r="D34" s="84">
        <v>16.670620918005834</v>
      </c>
      <c r="E34" s="85">
        <v>13.907157086079449</v>
      </c>
      <c r="F34" s="86">
        <v>1.5310070561265973E-4</v>
      </c>
      <c r="G34" s="21">
        <v>1.7398113641791459</v>
      </c>
      <c r="H34" s="123">
        <v>7.84445856303531E-2</v>
      </c>
      <c r="I34" s="87">
        <v>8.4159234751734093</v>
      </c>
      <c r="J34" s="143">
        <v>37.632061392029676</v>
      </c>
      <c r="K34" s="88">
        <v>38.066488112195124</v>
      </c>
      <c r="L34" s="130">
        <v>77.219388222172412</v>
      </c>
      <c r="M34" s="69">
        <v>28.190007339977875</v>
      </c>
      <c r="N34" s="70">
        <v>106.99000829561083</v>
      </c>
      <c r="O34" s="89">
        <v>27.892221878942031</v>
      </c>
      <c r="P34" s="116">
        <v>27.750449870036064</v>
      </c>
      <c r="Q34" s="90">
        <v>27.280040956629854</v>
      </c>
      <c r="R34" s="115">
        <v>292.33283583188836</v>
      </c>
      <c r="S34" s="114">
        <v>29.619817481689754</v>
      </c>
      <c r="T34" s="2"/>
    </row>
    <row r="35" spans="1:20" ht="14.25" x14ac:dyDescent="0.2">
      <c r="A35" s="82" t="s">
        <v>110</v>
      </c>
      <c r="B35" s="16" t="s">
        <v>38</v>
      </c>
      <c r="C35" s="83">
        <v>0.10322580645161271</v>
      </c>
      <c r="D35" s="84">
        <v>64.029407802642353</v>
      </c>
      <c r="E35" s="85">
        <v>6.7186711092517601</v>
      </c>
      <c r="F35" s="86">
        <v>1.5310070561265973E-4</v>
      </c>
      <c r="G35" s="21">
        <v>40.520762520346921</v>
      </c>
      <c r="H35" s="123">
        <v>7.84445856303531E-2</v>
      </c>
      <c r="I35" s="87">
        <v>20.839828847703714</v>
      </c>
      <c r="J35" s="143">
        <v>37.632061392029676</v>
      </c>
      <c r="K35" s="88">
        <v>1.361590474845692</v>
      </c>
      <c r="L35" s="130">
        <v>77.219388222172412</v>
      </c>
      <c r="M35" s="69">
        <v>3.8544111877610985</v>
      </c>
      <c r="N35" s="70">
        <v>137.32467194255153</v>
      </c>
      <c r="O35" s="89">
        <v>39.785405899813462</v>
      </c>
      <c r="P35" s="116">
        <v>14.203555258256277</v>
      </c>
      <c r="Q35" s="90">
        <v>87.296131061215533</v>
      </c>
      <c r="R35" s="115">
        <v>292.33283583188836</v>
      </c>
      <c r="S35" s="114">
        <v>20.919733079941235</v>
      </c>
      <c r="T35" s="2"/>
    </row>
    <row r="36" spans="1:20" ht="14.25" x14ac:dyDescent="0.2">
      <c r="A36" s="82" t="s">
        <v>111</v>
      </c>
      <c r="B36" s="16" t="s">
        <v>45</v>
      </c>
      <c r="C36" s="83">
        <v>0.10322580645161271</v>
      </c>
      <c r="D36" s="84">
        <v>40.084228945560241</v>
      </c>
      <c r="E36" s="85">
        <v>8.4159354539197118</v>
      </c>
      <c r="F36" s="86">
        <v>1.5310070561265973E-4</v>
      </c>
      <c r="G36" s="21">
        <v>3.0467038078474791</v>
      </c>
      <c r="H36" s="123">
        <v>7.84445856303531E-2</v>
      </c>
      <c r="I36" s="87">
        <v>27.265954530799736</v>
      </c>
      <c r="J36" s="143">
        <v>37.632061392029676</v>
      </c>
      <c r="K36" s="88">
        <v>35.56920958237361</v>
      </c>
      <c r="L36" s="130">
        <v>77.219388222172412</v>
      </c>
      <c r="M36" s="69">
        <v>0</v>
      </c>
      <c r="N36" s="70">
        <v>114.38203232050077</v>
      </c>
      <c r="O36" s="89">
        <v>30.790381655425492</v>
      </c>
      <c r="P36" s="116">
        <v>15.442018036236302</v>
      </c>
      <c r="Q36" s="90">
        <v>32.226212957134564</v>
      </c>
      <c r="R36" s="115">
        <v>292.33283583188836</v>
      </c>
      <c r="S36" s="114">
        <v>10.028515256454627</v>
      </c>
      <c r="T36" s="2"/>
    </row>
  </sheetData>
  <conditionalFormatting sqref="F5:F36">
    <cfRule type="expression" dxfId="36" priority="3">
      <formula>#REF!="No Population Data"</formula>
    </cfRule>
  </conditionalFormatting>
  <conditionalFormatting sqref="F5:G36">
    <cfRule type="expression" dxfId="35" priority="1">
      <formula>#REF!="No Population Data"</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0BB18-83EA-4C6C-85E3-0ECFF74F62C0}">
  <dimension ref="A1:AC38"/>
  <sheetViews>
    <sheetView zoomScale="85" zoomScaleNormal="85" workbookViewId="0">
      <pane xSplit="1" ySplit="5" topLeftCell="B6" activePane="bottomRight" state="frozen"/>
      <selection pane="topRight" activeCell="D23" sqref="D23"/>
      <selection pane="bottomLeft" activeCell="D23" sqref="D23"/>
      <selection pane="bottomRight"/>
    </sheetView>
  </sheetViews>
  <sheetFormatPr defaultColWidth="10.85546875" defaultRowHeight="17.25" customHeight="1" x14ac:dyDescent="0.35"/>
  <cols>
    <col min="1" max="1" width="50.7109375" style="8" customWidth="1"/>
    <col min="2" max="2" width="31.85546875" style="13" customWidth="1"/>
    <col min="3" max="3" width="31.85546875" style="9" customWidth="1"/>
    <col min="4" max="4" width="26.85546875" customWidth="1"/>
    <col min="5" max="5" width="31.85546875" style="9" customWidth="1"/>
    <col min="6" max="6" width="31.85546875" style="13" customWidth="1"/>
    <col min="7" max="7" width="31.85546875" style="9" customWidth="1"/>
    <col min="8" max="8" width="25.28515625" style="13" customWidth="1"/>
    <col min="9" max="9" width="18.85546875" style="19" bestFit="1" customWidth="1"/>
    <col min="10" max="10" width="22.85546875" style="19" bestFit="1" customWidth="1"/>
    <col min="11" max="11" width="21.140625" style="10" bestFit="1" customWidth="1"/>
    <col min="12" max="16384" width="10.85546875" style="11"/>
  </cols>
  <sheetData>
    <row r="1" spans="1:29" ht="39.75" x14ac:dyDescent="0.35">
      <c r="A1" s="31" t="s">
        <v>112</v>
      </c>
      <c r="D1" s="9"/>
      <c r="E1" s="13"/>
      <c r="F1" s="9"/>
      <c r="G1" s="13"/>
      <c r="H1" s="19"/>
      <c r="J1" s="10"/>
      <c r="K1" s="11"/>
    </row>
    <row r="2" spans="1:29" ht="17.25" customHeight="1" x14ac:dyDescent="0.35">
      <c r="A2" s="30" t="s">
        <v>59</v>
      </c>
      <c r="D2" s="9"/>
      <c r="E2" s="13"/>
      <c r="F2" s="9"/>
      <c r="G2" s="13"/>
      <c r="H2" s="19"/>
      <c r="J2" s="10"/>
      <c r="K2" s="11"/>
    </row>
    <row r="3" spans="1:29" ht="17.25" customHeight="1" x14ac:dyDescent="0.35">
      <c r="A3" s="49" t="s">
        <v>113</v>
      </c>
      <c r="D3" s="9"/>
      <c r="E3" s="13"/>
      <c r="F3" s="9"/>
      <c r="G3" s="13"/>
      <c r="H3" s="19"/>
      <c r="J3" s="10"/>
      <c r="K3" s="11"/>
    </row>
    <row r="4" spans="1:29" s="5" customFormat="1" ht="100.5" customHeight="1" x14ac:dyDescent="0.3">
      <c r="A4" s="18" t="s">
        <v>114</v>
      </c>
      <c r="B4" s="96" t="s">
        <v>203</v>
      </c>
      <c r="C4" s="96" t="s">
        <v>204</v>
      </c>
      <c r="D4" s="96" t="s">
        <v>205</v>
      </c>
      <c r="E4" s="96" t="s">
        <v>206</v>
      </c>
      <c r="F4" s="96" t="s">
        <v>207</v>
      </c>
      <c r="G4" s="96" t="s">
        <v>208</v>
      </c>
      <c r="H4" s="96" t="s">
        <v>115</v>
      </c>
      <c r="I4" s="96" t="s">
        <v>116</v>
      </c>
      <c r="J4" s="97" t="s">
        <v>117</v>
      </c>
      <c r="K4" s="4"/>
      <c r="L4" s="4"/>
      <c r="M4" s="4"/>
      <c r="N4" s="4"/>
      <c r="O4" s="4"/>
      <c r="P4" s="4"/>
      <c r="Q4" s="4"/>
      <c r="R4" s="4"/>
      <c r="S4" s="6"/>
      <c r="T4" s="4"/>
      <c r="U4" s="4"/>
      <c r="V4" s="4"/>
      <c r="W4" s="4"/>
      <c r="X4" s="4"/>
      <c r="Y4" s="4"/>
      <c r="Z4" s="4"/>
      <c r="AA4" s="4"/>
      <c r="AB4" s="4"/>
      <c r="AC4" s="4"/>
    </row>
    <row r="5" spans="1:29" s="43" customFormat="1" ht="20.25" customHeight="1" x14ac:dyDescent="0.3">
      <c r="A5" s="72" t="s">
        <v>118</v>
      </c>
      <c r="B5" s="73" t="s">
        <v>119</v>
      </c>
      <c r="C5" s="73" t="s">
        <v>119</v>
      </c>
      <c r="D5" s="73" t="s">
        <v>119</v>
      </c>
      <c r="E5" s="73" t="s">
        <v>119</v>
      </c>
      <c r="F5" s="73" t="s">
        <v>119</v>
      </c>
      <c r="G5" s="73" t="s">
        <v>119</v>
      </c>
      <c r="H5" s="73" t="s">
        <v>119</v>
      </c>
      <c r="I5" s="73" t="s">
        <v>119</v>
      </c>
      <c r="J5" s="73" t="s">
        <v>119</v>
      </c>
    </row>
    <row r="6" spans="1:29" s="7" customFormat="1" x14ac:dyDescent="0.35">
      <c r="A6" s="155" t="s">
        <v>30</v>
      </c>
      <c r="B6" s="35">
        <v>92</v>
      </c>
      <c r="C6" s="74">
        <v>20</v>
      </c>
      <c r="D6" s="35">
        <v>1201</v>
      </c>
      <c r="E6" s="74">
        <v>16</v>
      </c>
      <c r="F6" s="35">
        <v>706</v>
      </c>
      <c r="G6" s="74">
        <v>12</v>
      </c>
      <c r="H6" s="71">
        <v>1999</v>
      </c>
      <c r="I6" s="71">
        <v>48</v>
      </c>
      <c r="J6" s="36">
        <v>2.4012006003001501E-2</v>
      </c>
    </row>
    <row r="7" spans="1:29" s="7" customFormat="1" x14ac:dyDescent="0.35">
      <c r="A7" s="155" t="s">
        <v>41</v>
      </c>
      <c r="B7" s="35">
        <v>231</v>
      </c>
      <c r="C7" s="74">
        <v>22</v>
      </c>
      <c r="D7" s="35">
        <v>1780</v>
      </c>
      <c r="E7" s="74">
        <v>110</v>
      </c>
      <c r="F7" s="35">
        <v>2323</v>
      </c>
      <c r="G7" s="74">
        <v>63</v>
      </c>
      <c r="H7" s="71">
        <v>4334</v>
      </c>
      <c r="I7" s="71">
        <v>195</v>
      </c>
      <c r="J7" s="36">
        <v>4.4993077988001846E-2</v>
      </c>
    </row>
    <row r="8" spans="1:29" s="7" customFormat="1" x14ac:dyDescent="0.35">
      <c r="A8" s="155" t="s">
        <v>51</v>
      </c>
      <c r="B8" s="35">
        <v>96</v>
      </c>
      <c r="C8" s="74">
        <v>12</v>
      </c>
      <c r="D8" s="35">
        <v>1091</v>
      </c>
      <c r="E8" s="74">
        <v>30</v>
      </c>
      <c r="F8" s="35">
        <v>1211</v>
      </c>
      <c r="G8" s="74">
        <v>24</v>
      </c>
      <c r="H8" s="71">
        <v>2398</v>
      </c>
      <c r="I8" s="71">
        <v>66</v>
      </c>
      <c r="J8" s="36">
        <v>2.7522935779816515E-2</v>
      </c>
    </row>
    <row r="9" spans="1:29" s="7" customFormat="1" x14ac:dyDescent="0.35">
      <c r="A9" s="155" t="s">
        <v>44</v>
      </c>
      <c r="B9" s="35">
        <v>179</v>
      </c>
      <c r="C9" s="74">
        <v>17</v>
      </c>
      <c r="D9" s="35">
        <v>1495</v>
      </c>
      <c r="E9" s="74">
        <v>77</v>
      </c>
      <c r="F9" s="35">
        <v>1137</v>
      </c>
      <c r="G9" s="74">
        <v>38</v>
      </c>
      <c r="H9" s="71">
        <v>2811</v>
      </c>
      <c r="I9" s="71">
        <v>132</v>
      </c>
      <c r="J9" s="36">
        <v>4.6958377801494131E-2</v>
      </c>
    </row>
    <row r="10" spans="1:29" s="7" customFormat="1" x14ac:dyDescent="0.35">
      <c r="A10" s="155" t="s">
        <v>31</v>
      </c>
      <c r="B10" s="35">
        <v>2459</v>
      </c>
      <c r="C10" s="74">
        <v>27</v>
      </c>
      <c r="D10" s="35">
        <v>5199</v>
      </c>
      <c r="E10" s="74">
        <v>32</v>
      </c>
      <c r="F10" s="35">
        <v>2391</v>
      </c>
      <c r="G10" s="74">
        <v>8</v>
      </c>
      <c r="H10" s="71">
        <v>10049</v>
      </c>
      <c r="I10" s="71">
        <v>67</v>
      </c>
      <c r="J10" s="36">
        <v>6.667330082595283E-3</v>
      </c>
    </row>
    <row r="11" spans="1:29" s="7" customFormat="1" x14ac:dyDescent="0.35">
      <c r="A11" s="155" t="s">
        <v>56</v>
      </c>
      <c r="B11" s="35">
        <v>19</v>
      </c>
      <c r="C11" s="74">
        <v>0</v>
      </c>
      <c r="D11" s="35">
        <v>165</v>
      </c>
      <c r="E11" s="74">
        <v>7</v>
      </c>
      <c r="F11" s="35">
        <v>200</v>
      </c>
      <c r="G11" s="74">
        <v>3</v>
      </c>
      <c r="H11" s="71">
        <v>384</v>
      </c>
      <c r="I11" s="71">
        <v>10</v>
      </c>
      <c r="J11" s="36">
        <v>2.6041666666666668E-2</v>
      </c>
    </row>
    <row r="12" spans="1:29" s="7" customFormat="1" x14ac:dyDescent="0.35">
      <c r="A12" s="155" t="s">
        <v>39</v>
      </c>
      <c r="B12" s="35">
        <v>251</v>
      </c>
      <c r="C12" s="74">
        <v>27</v>
      </c>
      <c r="D12" s="35">
        <v>2344</v>
      </c>
      <c r="E12" s="74">
        <v>41</v>
      </c>
      <c r="F12" s="35">
        <v>1672</v>
      </c>
      <c r="G12" s="74">
        <v>10</v>
      </c>
      <c r="H12" s="71">
        <v>4267</v>
      </c>
      <c r="I12" s="71">
        <v>78</v>
      </c>
      <c r="J12" s="36">
        <v>1.8279821888914929E-2</v>
      </c>
    </row>
    <row r="13" spans="1:29" s="7" customFormat="1" x14ac:dyDescent="0.35">
      <c r="A13" s="155" t="s">
        <v>28</v>
      </c>
      <c r="B13" s="35">
        <v>166</v>
      </c>
      <c r="C13" s="74">
        <v>7</v>
      </c>
      <c r="D13" s="35">
        <v>891</v>
      </c>
      <c r="E13" s="74">
        <v>29</v>
      </c>
      <c r="F13" s="35">
        <v>350</v>
      </c>
      <c r="G13" s="74">
        <v>6</v>
      </c>
      <c r="H13" s="71">
        <v>1407</v>
      </c>
      <c r="I13" s="71">
        <v>42</v>
      </c>
      <c r="J13" s="36">
        <v>2.9850746268656716E-2</v>
      </c>
    </row>
    <row r="14" spans="1:29" s="7" customFormat="1" x14ac:dyDescent="0.35">
      <c r="A14" s="155" t="s">
        <v>49</v>
      </c>
      <c r="B14" s="35">
        <v>48</v>
      </c>
      <c r="C14" s="74">
        <v>2</v>
      </c>
      <c r="D14" s="35">
        <v>425</v>
      </c>
      <c r="E14" s="74">
        <v>17</v>
      </c>
      <c r="F14" s="35">
        <v>518</v>
      </c>
      <c r="G14" s="74">
        <v>11</v>
      </c>
      <c r="H14" s="71">
        <v>991</v>
      </c>
      <c r="I14" s="71">
        <v>30</v>
      </c>
      <c r="J14" s="36">
        <v>3.0272452068617558E-2</v>
      </c>
    </row>
    <row r="15" spans="1:29" s="7" customFormat="1" x14ac:dyDescent="0.35">
      <c r="A15" s="155" t="s">
        <v>58</v>
      </c>
      <c r="B15" s="35">
        <v>17</v>
      </c>
      <c r="C15" s="74">
        <v>2</v>
      </c>
      <c r="D15" s="35">
        <v>124</v>
      </c>
      <c r="E15" s="74">
        <v>3</v>
      </c>
      <c r="F15" s="35">
        <v>137</v>
      </c>
      <c r="G15" s="74">
        <v>1</v>
      </c>
      <c r="H15" s="71">
        <v>278</v>
      </c>
      <c r="I15" s="71">
        <v>6</v>
      </c>
      <c r="J15" s="36">
        <v>2.1582733812949641E-2</v>
      </c>
    </row>
    <row r="16" spans="1:29" s="7" customFormat="1" x14ac:dyDescent="0.35">
      <c r="A16" s="155" t="s">
        <v>53</v>
      </c>
      <c r="B16" s="35">
        <v>198</v>
      </c>
      <c r="C16" s="74">
        <v>17</v>
      </c>
      <c r="D16" s="35">
        <v>1590</v>
      </c>
      <c r="E16" s="74">
        <v>26</v>
      </c>
      <c r="F16" s="35">
        <v>870</v>
      </c>
      <c r="G16" s="74">
        <v>12</v>
      </c>
      <c r="H16" s="71">
        <v>2658</v>
      </c>
      <c r="I16" s="71">
        <v>55</v>
      </c>
      <c r="J16" s="36">
        <v>2.0692249811888639E-2</v>
      </c>
    </row>
    <row r="17" spans="1:10" s="7" customFormat="1" x14ac:dyDescent="0.35">
      <c r="A17" s="155" t="s">
        <v>57</v>
      </c>
      <c r="B17" s="35">
        <v>5</v>
      </c>
      <c r="C17" s="74">
        <v>5</v>
      </c>
      <c r="D17" s="35">
        <v>145</v>
      </c>
      <c r="E17" s="74">
        <v>0</v>
      </c>
      <c r="F17" s="35">
        <v>53</v>
      </c>
      <c r="G17" s="74">
        <v>0</v>
      </c>
      <c r="H17" s="71">
        <v>203</v>
      </c>
      <c r="I17" s="71">
        <v>5</v>
      </c>
      <c r="J17" s="36">
        <v>2.4630541871921183E-2</v>
      </c>
    </row>
    <row r="18" spans="1:10" s="7" customFormat="1" x14ac:dyDescent="0.35">
      <c r="A18" s="155" t="s">
        <v>32</v>
      </c>
      <c r="B18" s="35">
        <v>36</v>
      </c>
      <c r="C18" s="74">
        <v>12</v>
      </c>
      <c r="D18" s="35">
        <v>205</v>
      </c>
      <c r="E18" s="74">
        <v>29</v>
      </c>
      <c r="F18" s="35">
        <v>100</v>
      </c>
      <c r="G18" s="74">
        <v>14</v>
      </c>
      <c r="H18" s="71">
        <v>341</v>
      </c>
      <c r="I18" s="71">
        <v>55</v>
      </c>
      <c r="J18" s="36">
        <v>0.16129032258064516</v>
      </c>
    </row>
    <row r="19" spans="1:10" s="7" customFormat="1" x14ac:dyDescent="0.35">
      <c r="A19" s="155" t="s">
        <v>50</v>
      </c>
      <c r="B19" s="35">
        <v>32</v>
      </c>
      <c r="C19" s="74">
        <v>3</v>
      </c>
      <c r="D19" s="35">
        <v>261</v>
      </c>
      <c r="E19" s="74">
        <v>11</v>
      </c>
      <c r="F19" s="35">
        <v>165</v>
      </c>
      <c r="G19" s="74">
        <v>5</v>
      </c>
      <c r="H19" s="71">
        <v>458</v>
      </c>
      <c r="I19" s="71">
        <v>19</v>
      </c>
      <c r="J19" s="36">
        <v>4.148471615720524E-2</v>
      </c>
    </row>
    <row r="20" spans="1:10" s="7" customFormat="1" x14ac:dyDescent="0.35">
      <c r="A20" s="155" t="s">
        <v>40</v>
      </c>
      <c r="B20" s="35">
        <v>219</v>
      </c>
      <c r="C20" s="74">
        <v>11</v>
      </c>
      <c r="D20" s="35">
        <v>2745</v>
      </c>
      <c r="E20" s="74">
        <v>99</v>
      </c>
      <c r="F20" s="35">
        <v>3167</v>
      </c>
      <c r="G20" s="74">
        <v>50</v>
      </c>
      <c r="H20" s="71">
        <v>6131</v>
      </c>
      <c r="I20" s="71">
        <v>160</v>
      </c>
      <c r="J20" s="36">
        <v>2.6096884684390802E-2</v>
      </c>
    </row>
    <row r="21" spans="1:10" s="7" customFormat="1" x14ac:dyDescent="0.35">
      <c r="A21" s="155" t="s">
        <v>27</v>
      </c>
      <c r="B21" s="35">
        <v>784</v>
      </c>
      <c r="C21" s="74">
        <v>24</v>
      </c>
      <c r="D21" s="35">
        <v>3254</v>
      </c>
      <c r="E21" s="74">
        <v>67</v>
      </c>
      <c r="F21" s="35">
        <v>621</v>
      </c>
      <c r="G21" s="74">
        <v>22</v>
      </c>
      <c r="H21" s="71">
        <v>4659</v>
      </c>
      <c r="I21" s="71">
        <v>113</v>
      </c>
      <c r="J21" s="36">
        <v>2.4254131787937325E-2</v>
      </c>
    </row>
    <row r="22" spans="1:10" s="7" customFormat="1" x14ac:dyDescent="0.35">
      <c r="A22" s="155" t="s">
        <v>34</v>
      </c>
      <c r="B22" s="35">
        <v>271</v>
      </c>
      <c r="C22" s="74">
        <v>21</v>
      </c>
      <c r="D22" s="35">
        <v>2279</v>
      </c>
      <c r="E22" s="74">
        <v>67</v>
      </c>
      <c r="F22" s="35">
        <v>1516</v>
      </c>
      <c r="G22" s="74">
        <v>32</v>
      </c>
      <c r="H22" s="71">
        <v>4066</v>
      </c>
      <c r="I22" s="71">
        <v>120</v>
      </c>
      <c r="J22" s="36">
        <v>2.9513034923757994E-2</v>
      </c>
    </row>
    <row r="23" spans="1:10" s="7" customFormat="1" x14ac:dyDescent="0.35">
      <c r="A23" s="155" t="s">
        <v>36</v>
      </c>
      <c r="B23" s="35">
        <v>27</v>
      </c>
      <c r="C23" s="74">
        <v>3</v>
      </c>
      <c r="D23" s="35">
        <v>148</v>
      </c>
      <c r="E23" s="74">
        <v>11</v>
      </c>
      <c r="F23" s="35">
        <v>121</v>
      </c>
      <c r="G23" s="74">
        <v>0</v>
      </c>
      <c r="H23" s="71">
        <v>296</v>
      </c>
      <c r="I23" s="71">
        <v>14</v>
      </c>
      <c r="J23" s="36">
        <v>4.72972972972973E-2</v>
      </c>
    </row>
    <row r="24" spans="1:10" s="7" customFormat="1" x14ac:dyDescent="0.35">
      <c r="A24" s="155" t="s">
        <v>54</v>
      </c>
      <c r="B24" s="35">
        <v>110</v>
      </c>
      <c r="C24" s="74">
        <v>9</v>
      </c>
      <c r="D24" s="35">
        <v>392</v>
      </c>
      <c r="E24" s="74">
        <v>8</v>
      </c>
      <c r="F24" s="35">
        <v>475</v>
      </c>
      <c r="G24" s="74">
        <v>8</v>
      </c>
      <c r="H24" s="71">
        <v>977</v>
      </c>
      <c r="I24" s="71">
        <v>25</v>
      </c>
      <c r="J24" s="36">
        <v>2.5588536335721598E-2</v>
      </c>
    </row>
    <row r="25" spans="1:10" s="7" customFormat="1" x14ac:dyDescent="0.35">
      <c r="A25" s="155" t="s">
        <v>55</v>
      </c>
      <c r="B25" s="35">
        <v>146</v>
      </c>
      <c r="C25" s="74">
        <v>18</v>
      </c>
      <c r="D25" s="35">
        <v>939</v>
      </c>
      <c r="E25" s="74">
        <v>25</v>
      </c>
      <c r="F25" s="35">
        <v>937</v>
      </c>
      <c r="G25" s="74">
        <v>16</v>
      </c>
      <c r="H25" s="71">
        <v>2022</v>
      </c>
      <c r="I25" s="71">
        <v>59</v>
      </c>
      <c r="J25" s="36">
        <v>2.9179030662710187E-2</v>
      </c>
    </row>
    <row r="26" spans="1:10" s="7" customFormat="1" x14ac:dyDescent="0.35">
      <c r="A26" s="155" t="s">
        <v>37</v>
      </c>
      <c r="B26" s="35">
        <v>63</v>
      </c>
      <c r="C26" s="74">
        <v>0</v>
      </c>
      <c r="D26" s="35">
        <v>482</v>
      </c>
      <c r="E26" s="74">
        <v>18</v>
      </c>
      <c r="F26" s="35">
        <v>482</v>
      </c>
      <c r="G26" s="74">
        <v>7</v>
      </c>
      <c r="H26" s="71">
        <v>1027</v>
      </c>
      <c r="I26" s="71">
        <v>25</v>
      </c>
      <c r="J26" s="36">
        <v>2.4342745861733205E-2</v>
      </c>
    </row>
    <row r="27" spans="1:10" s="7" customFormat="1" x14ac:dyDescent="0.35">
      <c r="A27" s="155" t="s">
        <v>35</v>
      </c>
      <c r="B27" s="35">
        <v>14</v>
      </c>
      <c r="C27" s="74">
        <v>2</v>
      </c>
      <c r="D27" s="35">
        <v>188</v>
      </c>
      <c r="E27" s="74">
        <v>11</v>
      </c>
      <c r="F27" s="35">
        <v>201</v>
      </c>
      <c r="G27" s="74">
        <v>16</v>
      </c>
      <c r="H27" s="71">
        <v>403</v>
      </c>
      <c r="I27" s="71">
        <v>29</v>
      </c>
      <c r="J27" s="36">
        <v>7.1960297766749379E-2</v>
      </c>
    </row>
    <row r="28" spans="1:10" s="7" customFormat="1" x14ac:dyDescent="0.35">
      <c r="A28" s="155" t="s">
        <v>33</v>
      </c>
      <c r="B28" s="35">
        <v>38</v>
      </c>
      <c r="C28" s="74">
        <v>4</v>
      </c>
      <c r="D28" s="35">
        <v>458</v>
      </c>
      <c r="E28" s="74">
        <v>38</v>
      </c>
      <c r="F28" s="35">
        <v>430</v>
      </c>
      <c r="G28" s="74">
        <v>22</v>
      </c>
      <c r="H28" s="71">
        <v>926</v>
      </c>
      <c r="I28" s="71">
        <v>64</v>
      </c>
      <c r="J28" s="36">
        <v>6.9114470842332618E-2</v>
      </c>
    </row>
    <row r="29" spans="1:10" s="7" customFormat="1" x14ac:dyDescent="0.35">
      <c r="A29" s="155" t="s">
        <v>42</v>
      </c>
      <c r="B29" s="35">
        <v>189</v>
      </c>
      <c r="C29" s="74">
        <v>15</v>
      </c>
      <c r="D29" s="35">
        <v>1641</v>
      </c>
      <c r="E29" s="74">
        <v>54</v>
      </c>
      <c r="F29" s="35">
        <v>1747</v>
      </c>
      <c r="G29" s="74">
        <v>20</v>
      </c>
      <c r="H29" s="71">
        <v>3577</v>
      </c>
      <c r="I29" s="71">
        <v>89</v>
      </c>
      <c r="J29" s="36">
        <v>2.488118535085267E-2</v>
      </c>
    </row>
    <row r="30" spans="1:10" s="7" customFormat="1" x14ac:dyDescent="0.35">
      <c r="A30" s="155" t="s">
        <v>46</v>
      </c>
      <c r="B30" s="35">
        <v>37</v>
      </c>
      <c r="C30" s="74">
        <v>0</v>
      </c>
      <c r="D30" s="35">
        <v>506</v>
      </c>
      <c r="E30" s="74">
        <v>20</v>
      </c>
      <c r="F30" s="35">
        <v>214</v>
      </c>
      <c r="G30" s="74">
        <v>6</v>
      </c>
      <c r="H30" s="71">
        <v>757</v>
      </c>
      <c r="I30" s="71">
        <v>26</v>
      </c>
      <c r="J30" s="36">
        <v>3.4346103038309116E-2</v>
      </c>
    </row>
    <row r="31" spans="1:10" s="7" customFormat="1" x14ac:dyDescent="0.35">
      <c r="A31" s="155" t="s">
        <v>43</v>
      </c>
      <c r="B31" s="35">
        <v>239</v>
      </c>
      <c r="C31" s="74">
        <v>13</v>
      </c>
      <c r="D31" s="35">
        <v>1653</v>
      </c>
      <c r="E31" s="74">
        <v>57</v>
      </c>
      <c r="F31" s="35">
        <v>2117</v>
      </c>
      <c r="G31" s="74">
        <v>35</v>
      </c>
      <c r="H31" s="71">
        <v>4009</v>
      </c>
      <c r="I31" s="71">
        <v>105</v>
      </c>
      <c r="J31" s="36">
        <v>2.6191070092292341E-2</v>
      </c>
    </row>
    <row r="32" spans="1:10" s="7" customFormat="1" x14ac:dyDescent="0.35">
      <c r="A32" s="155" t="s">
        <v>29</v>
      </c>
      <c r="B32" s="35">
        <v>41</v>
      </c>
      <c r="C32" s="74">
        <v>5</v>
      </c>
      <c r="D32" s="35">
        <v>262</v>
      </c>
      <c r="E32" s="74">
        <v>17</v>
      </c>
      <c r="F32" s="35">
        <v>212</v>
      </c>
      <c r="G32" s="74">
        <v>11</v>
      </c>
      <c r="H32" s="71">
        <v>515</v>
      </c>
      <c r="I32" s="71">
        <v>33</v>
      </c>
      <c r="J32" s="36">
        <v>6.4077669902912623E-2</v>
      </c>
    </row>
    <row r="33" spans="1:10" s="7" customFormat="1" x14ac:dyDescent="0.35">
      <c r="A33" s="155" t="s">
        <v>52</v>
      </c>
      <c r="B33" s="35">
        <v>85</v>
      </c>
      <c r="C33" s="74">
        <v>12</v>
      </c>
      <c r="D33" s="35">
        <v>628</v>
      </c>
      <c r="E33" s="74">
        <v>21</v>
      </c>
      <c r="F33" s="35">
        <v>594</v>
      </c>
      <c r="G33" s="74">
        <v>14</v>
      </c>
      <c r="H33" s="71">
        <v>1307</v>
      </c>
      <c r="I33" s="71">
        <v>47</v>
      </c>
      <c r="J33" s="36">
        <v>3.5960214231063506E-2</v>
      </c>
    </row>
    <row r="34" spans="1:10" s="7" customFormat="1" x14ac:dyDescent="0.35">
      <c r="A34" s="155" t="s">
        <v>47</v>
      </c>
      <c r="B34" s="35">
        <v>146</v>
      </c>
      <c r="C34" s="74">
        <v>16</v>
      </c>
      <c r="D34" s="35">
        <v>692</v>
      </c>
      <c r="E34" s="74">
        <v>36</v>
      </c>
      <c r="F34" s="35">
        <v>559</v>
      </c>
      <c r="G34" s="74">
        <v>9</v>
      </c>
      <c r="H34" s="71">
        <v>1397</v>
      </c>
      <c r="I34" s="71">
        <v>61</v>
      </c>
      <c r="J34" s="36">
        <v>4.3664996420901936E-2</v>
      </c>
    </row>
    <row r="35" spans="1:10" s="7" customFormat="1" x14ac:dyDescent="0.35">
      <c r="A35" s="155" t="s">
        <v>48</v>
      </c>
      <c r="B35" s="35">
        <v>87</v>
      </c>
      <c r="C35" s="74">
        <v>6</v>
      </c>
      <c r="D35" s="35">
        <v>829</v>
      </c>
      <c r="E35" s="74">
        <v>26</v>
      </c>
      <c r="F35" s="35">
        <v>929</v>
      </c>
      <c r="G35" s="74">
        <v>10</v>
      </c>
      <c r="H35" s="71">
        <v>1845</v>
      </c>
      <c r="I35" s="71">
        <v>42</v>
      </c>
      <c r="J35" s="36">
        <v>2.2764227642276424E-2</v>
      </c>
    </row>
    <row r="36" spans="1:10" s="7" customFormat="1" x14ac:dyDescent="0.35">
      <c r="A36" s="155" t="s">
        <v>38</v>
      </c>
      <c r="B36" s="35">
        <v>23</v>
      </c>
      <c r="C36" s="74">
        <v>5</v>
      </c>
      <c r="D36" s="35">
        <v>135</v>
      </c>
      <c r="E36" s="74">
        <v>7</v>
      </c>
      <c r="F36" s="35">
        <v>61</v>
      </c>
      <c r="G36" s="74">
        <v>3</v>
      </c>
      <c r="H36" s="71">
        <v>219</v>
      </c>
      <c r="I36" s="71">
        <v>15</v>
      </c>
      <c r="J36" s="36">
        <v>6.8493150684931503E-2</v>
      </c>
    </row>
    <row r="37" spans="1:10" s="7" customFormat="1" x14ac:dyDescent="0.35">
      <c r="A37" s="155" t="s">
        <v>45</v>
      </c>
      <c r="B37" s="35">
        <v>56</v>
      </c>
      <c r="C37" s="74">
        <v>4</v>
      </c>
      <c r="D37" s="35">
        <v>260</v>
      </c>
      <c r="E37" s="74">
        <v>6</v>
      </c>
      <c r="F37" s="35">
        <v>235</v>
      </c>
      <c r="G37" s="74">
        <v>15</v>
      </c>
      <c r="H37" s="71">
        <v>551</v>
      </c>
      <c r="I37" s="71">
        <v>25</v>
      </c>
      <c r="J37" s="36">
        <v>4.5372050816696916E-2</v>
      </c>
    </row>
    <row r="38" spans="1:10" x14ac:dyDescent="0.35"/>
  </sheetData>
  <sheetProtection formatCells="0" formatColumns="0" formatRows="0" insertColumns="0" insertRows="0" sort="0" autoFilter="0" pivotTables="0"/>
  <conditionalFormatting sqref="A4:C4">
    <cfRule type="cellIs" dxfId="34" priority="1" operator="equal">
      <formula>0</formula>
    </cfRule>
  </conditionalFormatting>
  <conditionalFormatting sqref="K4:R4">
    <cfRule type="cellIs" dxfId="33" priority="4" operator="equal">
      <formula>0</formula>
    </cfRule>
  </conditionalFormatting>
  <conditionalFormatting sqref="X4 AB4:AC4 K5:P5">
    <cfRule type="cellIs" dxfId="32" priority="5" operator="equal">
      <formula>0</formula>
    </cfRule>
  </conditionalFormatting>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DA11-701C-401D-B77C-24E023B5B3DA}">
  <dimension ref="A1:Y38"/>
  <sheetViews>
    <sheetView zoomScale="85" zoomScaleNormal="85" workbookViewId="0"/>
  </sheetViews>
  <sheetFormatPr defaultColWidth="10.85546875" defaultRowHeight="17.25" customHeight="1" x14ac:dyDescent="0.35"/>
  <cols>
    <col min="1" max="1" width="50.7109375" style="8" customWidth="1"/>
    <col min="2" max="4" width="26.140625" style="9" customWidth="1"/>
    <col min="5" max="5" width="19.7109375" customWidth="1"/>
    <col min="6" max="6" width="26.140625" style="9" customWidth="1"/>
    <col min="7" max="7" width="26.140625" style="19" customWidth="1"/>
    <col min="8" max="16384" width="10.85546875" style="11"/>
  </cols>
  <sheetData>
    <row r="1" spans="1:25" ht="39.75" x14ac:dyDescent="0.35">
      <c r="A1" s="31" t="s">
        <v>120</v>
      </c>
      <c r="E1" s="9"/>
      <c r="F1" s="19"/>
      <c r="G1" s="11"/>
    </row>
    <row r="2" spans="1:25" ht="17.25" customHeight="1" x14ac:dyDescent="0.35">
      <c r="A2" s="49" t="s">
        <v>121</v>
      </c>
      <c r="E2" s="9"/>
      <c r="F2" s="19"/>
      <c r="G2" s="11"/>
    </row>
    <row r="3" spans="1:25" s="5" customFormat="1" ht="100.5" customHeight="1" x14ac:dyDescent="0.3">
      <c r="A3" s="18" t="s">
        <v>114</v>
      </c>
      <c r="B3" s="98" t="s">
        <v>209</v>
      </c>
      <c r="C3" s="98" t="s">
        <v>210</v>
      </c>
      <c r="D3" s="98" t="s">
        <v>211</v>
      </c>
      <c r="E3" s="98" t="s">
        <v>122</v>
      </c>
      <c r="F3" s="99" t="s">
        <v>123</v>
      </c>
      <c r="G3" s="4"/>
      <c r="H3" s="4"/>
      <c r="I3" s="4"/>
      <c r="J3" s="4"/>
      <c r="K3" s="4"/>
      <c r="L3" s="4"/>
      <c r="M3" s="4"/>
      <c r="N3" s="4"/>
      <c r="O3" s="6"/>
      <c r="P3" s="4"/>
      <c r="Q3" s="4"/>
      <c r="R3" s="4"/>
      <c r="S3" s="4"/>
      <c r="T3" s="4"/>
      <c r="U3" s="4"/>
      <c r="V3" s="4"/>
      <c r="W3" s="4"/>
      <c r="X3" s="4"/>
      <c r="Y3" s="4"/>
    </row>
    <row r="4" spans="1:25" s="43" customFormat="1" ht="18" customHeight="1" x14ac:dyDescent="0.3">
      <c r="A4" s="72" t="s">
        <v>118</v>
      </c>
      <c r="B4" s="73" t="s">
        <v>119</v>
      </c>
      <c r="C4" s="73" t="s">
        <v>119</v>
      </c>
      <c r="D4" s="73" t="s">
        <v>119</v>
      </c>
      <c r="E4" s="73" t="s">
        <v>119</v>
      </c>
      <c r="F4" s="80" t="s">
        <v>119</v>
      </c>
    </row>
    <row r="5" spans="1:25" s="7" customFormat="1" x14ac:dyDescent="0.35">
      <c r="A5" s="155" t="s">
        <v>30</v>
      </c>
      <c r="B5" s="35">
        <v>10</v>
      </c>
      <c r="C5" s="20">
        <v>18</v>
      </c>
      <c r="D5" s="35">
        <v>11</v>
      </c>
      <c r="E5" s="35">
        <v>39</v>
      </c>
      <c r="F5" s="75">
        <v>17.395958784959188</v>
      </c>
    </row>
    <row r="6" spans="1:25" s="7" customFormat="1" x14ac:dyDescent="0.35">
      <c r="A6" s="155" t="s">
        <v>41</v>
      </c>
      <c r="B6" s="35">
        <v>7</v>
      </c>
      <c r="C6" s="20">
        <v>25</v>
      </c>
      <c r="D6" s="20">
        <v>2</v>
      </c>
      <c r="E6" s="35">
        <v>34</v>
      </c>
      <c r="F6" s="75">
        <v>12.890995260663507</v>
      </c>
    </row>
    <row r="7" spans="1:25" s="7" customFormat="1" x14ac:dyDescent="0.35">
      <c r="A7" s="155" t="s">
        <v>51</v>
      </c>
      <c r="B7" s="35">
        <v>5</v>
      </c>
      <c r="C7" s="20">
        <v>13</v>
      </c>
      <c r="D7" s="20">
        <v>0</v>
      </c>
      <c r="E7" s="35">
        <v>18</v>
      </c>
      <c r="F7" s="75">
        <v>15.698587127158556</v>
      </c>
    </row>
    <row r="8" spans="1:25" s="7" customFormat="1" x14ac:dyDescent="0.35">
      <c r="A8" s="155" t="s">
        <v>44</v>
      </c>
      <c r="B8" s="35">
        <v>9</v>
      </c>
      <c r="C8" s="20">
        <v>21</v>
      </c>
      <c r="D8" s="20">
        <v>1</v>
      </c>
      <c r="E8" s="35">
        <v>31</v>
      </c>
      <c r="F8" s="75">
        <v>35.259326660600543</v>
      </c>
    </row>
    <row r="9" spans="1:25" s="7" customFormat="1" x14ac:dyDescent="0.35">
      <c r="A9" s="155" t="s">
        <v>31</v>
      </c>
      <c r="B9" s="35">
        <v>55</v>
      </c>
      <c r="C9" s="20">
        <v>45</v>
      </c>
      <c r="D9" s="20">
        <v>10</v>
      </c>
      <c r="E9" s="35">
        <v>110</v>
      </c>
      <c r="F9" s="75">
        <v>21.359638051224294</v>
      </c>
    </row>
    <row r="10" spans="1:25" s="7" customFormat="1" x14ac:dyDescent="0.35">
      <c r="A10" s="155" t="s">
        <v>56</v>
      </c>
      <c r="B10" s="35">
        <v>3</v>
      </c>
      <c r="C10" s="20">
        <v>2</v>
      </c>
      <c r="D10" s="37">
        <v>0</v>
      </c>
      <c r="E10" s="35">
        <v>5</v>
      </c>
      <c r="F10" s="75">
        <v>9.6618357487922708</v>
      </c>
    </row>
    <row r="11" spans="1:25" s="7" customFormat="1" x14ac:dyDescent="0.35">
      <c r="A11" s="155" t="s">
        <v>39</v>
      </c>
      <c r="B11" s="35">
        <v>8</v>
      </c>
      <c r="C11" s="20">
        <v>29</v>
      </c>
      <c r="D11" s="20">
        <v>12</v>
      </c>
      <c r="E11" s="35">
        <v>49</v>
      </c>
      <c r="F11" s="75">
        <v>33.614598339850446</v>
      </c>
    </row>
    <row r="12" spans="1:25" s="7" customFormat="1" x14ac:dyDescent="0.35">
      <c r="A12" s="155" t="s">
        <v>28</v>
      </c>
      <c r="B12" s="35">
        <v>10</v>
      </c>
      <c r="C12" s="20">
        <v>11</v>
      </c>
      <c r="D12" s="20">
        <v>3</v>
      </c>
      <c r="E12" s="35">
        <v>24</v>
      </c>
      <c r="F12" s="75">
        <v>16.177957532861477</v>
      </c>
    </row>
    <row r="13" spans="1:25" s="7" customFormat="1" x14ac:dyDescent="0.35">
      <c r="A13" s="155" t="s">
        <v>49</v>
      </c>
      <c r="B13" s="35">
        <v>3</v>
      </c>
      <c r="C13" s="20">
        <v>5</v>
      </c>
      <c r="D13" s="20">
        <v>4</v>
      </c>
      <c r="E13" s="35">
        <v>12</v>
      </c>
      <c r="F13" s="75">
        <v>9.9676052828307995</v>
      </c>
    </row>
    <row r="14" spans="1:25" s="7" customFormat="1" x14ac:dyDescent="0.35">
      <c r="A14" s="155" t="s">
        <v>58</v>
      </c>
      <c r="B14" s="35">
        <v>5</v>
      </c>
      <c r="C14" s="20">
        <v>2</v>
      </c>
      <c r="D14" s="20">
        <v>0</v>
      </c>
      <c r="E14" s="35">
        <v>7</v>
      </c>
      <c r="F14" s="75">
        <v>6.4231969168654794</v>
      </c>
    </row>
    <row r="15" spans="1:25" s="7" customFormat="1" x14ac:dyDescent="0.35">
      <c r="A15" s="155" t="s">
        <v>53</v>
      </c>
      <c r="B15" s="35">
        <v>4</v>
      </c>
      <c r="C15" s="20">
        <v>6</v>
      </c>
      <c r="D15" s="37">
        <v>0</v>
      </c>
      <c r="E15" s="35">
        <v>10</v>
      </c>
      <c r="F15" s="75">
        <v>8.8928412627834597</v>
      </c>
    </row>
    <row r="16" spans="1:25" s="7" customFormat="1" x14ac:dyDescent="0.35">
      <c r="A16" s="155" t="s">
        <v>57</v>
      </c>
      <c r="B16" s="35">
        <v>1</v>
      </c>
      <c r="C16" s="20">
        <v>0</v>
      </c>
      <c r="D16" s="37">
        <v>0</v>
      </c>
      <c r="E16" s="35">
        <v>1</v>
      </c>
      <c r="F16" s="75">
        <v>1.029230135858378</v>
      </c>
    </row>
    <row r="17" spans="1:6" s="7" customFormat="1" x14ac:dyDescent="0.35">
      <c r="A17" s="155" t="s">
        <v>32</v>
      </c>
      <c r="B17" s="35">
        <v>0</v>
      </c>
      <c r="C17" s="20">
        <v>13</v>
      </c>
      <c r="D17" s="37">
        <v>0</v>
      </c>
      <c r="E17" s="35">
        <v>13</v>
      </c>
      <c r="F17" s="75">
        <v>49.770290964777942</v>
      </c>
    </row>
    <row r="18" spans="1:6" s="7" customFormat="1" x14ac:dyDescent="0.35">
      <c r="A18" s="155" t="s">
        <v>50</v>
      </c>
      <c r="B18" s="35">
        <v>1</v>
      </c>
      <c r="C18" s="20">
        <v>5</v>
      </c>
      <c r="D18" s="38">
        <v>1</v>
      </c>
      <c r="E18" s="35">
        <v>7</v>
      </c>
      <c r="F18" s="75">
        <v>4.417797412432944</v>
      </c>
    </row>
    <row r="19" spans="1:6" s="7" customFormat="1" x14ac:dyDescent="0.35">
      <c r="A19" s="155" t="s">
        <v>40</v>
      </c>
      <c r="B19" s="35">
        <v>17</v>
      </c>
      <c r="C19" s="20">
        <v>28</v>
      </c>
      <c r="D19" s="20">
        <v>3</v>
      </c>
      <c r="E19" s="35">
        <v>48</v>
      </c>
      <c r="F19" s="75">
        <v>12.926159314913555</v>
      </c>
    </row>
    <row r="20" spans="1:6" s="7" customFormat="1" x14ac:dyDescent="0.35">
      <c r="A20" s="155" t="s">
        <v>27</v>
      </c>
      <c r="B20" s="35">
        <v>42</v>
      </c>
      <c r="C20" s="20">
        <v>26</v>
      </c>
      <c r="D20" s="20">
        <v>16</v>
      </c>
      <c r="E20" s="35">
        <v>84</v>
      </c>
      <c r="F20" s="75">
        <v>13.487042805304903</v>
      </c>
    </row>
    <row r="21" spans="1:6" s="7" customFormat="1" x14ac:dyDescent="0.35">
      <c r="A21" s="155" t="s">
        <v>34</v>
      </c>
      <c r="B21" s="35">
        <v>11</v>
      </c>
      <c r="C21" s="20">
        <v>47</v>
      </c>
      <c r="D21" s="38">
        <v>3</v>
      </c>
      <c r="E21" s="35">
        <v>61</v>
      </c>
      <c r="F21" s="75">
        <v>25.879258410758982</v>
      </c>
    </row>
    <row r="22" spans="1:6" s="7" customFormat="1" x14ac:dyDescent="0.35">
      <c r="A22" s="155" t="s">
        <v>36</v>
      </c>
      <c r="B22" s="35">
        <v>2</v>
      </c>
      <c r="C22" s="20">
        <v>2</v>
      </c>
      <c r="D22" s="20">
        <v>0</v>
      </c>
      <c r="E22" s="35">
        <v>4</v>
      </c>
      <c r="F22" s="75">
        <v>5.1059484299208577</v>
      </c>
    </row>
    <row r="23" spans="1:6" s="7" customFormat="1" x14ac:dyDescent="0.35">
      <c r="A23" s="155" t="s">
        <v>54</v>
      </c>
      <c r="B23" s="35">
        <v>3</v>
      </c>
      <c r="C23" s="20">
        <v>2</v>
      </c>
      <c r="D23" s="38">
        <v>1</v>
      </c>
      <c r="E23" s="35">
        <v>6</v>
      </c>
      <c r="F23" s="75">
        <v>6.183654539833042</v>
      </c>
    </row>
    <row r="24" spans="1:6" s="7" customFormat="1" x14ac:dyDescent="0.35">
      <c r="A24" s="155" t="s">
        <v>55</v>
      </c>
      <c r="B24" s="35">
        <v>6</v>
      </c>
      <c r="C24" s="20">
        <v>11</v>
      </c>
      <c r="D24" s="38">
        <v>0</v>
      </c>
      <c r="E24" s="35">
        <v>17</v>
      </c>
      <c r="F24" s="75">
        <v>18.031395842172252</v>
      </c>
    </row>
    <row r="25" spans="1:6" s="7" customFormat="1" x14ac:dyDescent="0.35">
      <c r="A25" s="155" t="s">
        <v>37</v>
      </c>
      <c r="B25" s="35">
        <v>3</v>
      </c>
      <c r="C25" s="20">
        <v>14</v>
      </c>
      <c r="D25" s="20">
        <v>3</v>
      </c>
      <c r="E25" s="35">
        <v>20</v>
      </c>
      <c r="F25" s="75">
        <v>14.982395685070042</v>
      </c>
    </row>
    <row r="26" spans="1:6" s="7" customFormat="1" x14ac:dyDescent="0.35">
      <c r="A26" s="155" t="s">
        <v>35</v>
      </c>
      <c r="B26" s="35">
        <v>6</v>
      </c>
      <c r="C26" s="20">
        <v>7</v>
      </c>
      <c r="D26" s="20">
        <v>6</v>
      </c>
      <c r="E26" s="35">
        <v>19</v>
      </c>
      <c r="F26" s="75">
        <v>5.5729915231865776</v>
      </c>
    </row>
    <row r="27" spans="1:6" s="7" customFormat="1" x14ac:dyDescent="0.35">
      <c r="A27" s="155" t="s">
        <v>33</v>
      </c>
      <c r="B27" s="35">
        <v>2</v>
      </c>
      <c r="C27" s="20">
        <v>12</v>
      </c>
      <c r="D27" s="20">
        <v>2</v>
      </c>
      <c r="E27" s="35">
        <v>16</v>
      </c>
      <c r="F27" s="75">
        <v>72.661217075386006</v>
      </c>
    </row>
    <row r="28" spans="1:6" s="7" customFormat="1" x14ac:dyDescent="0.35">
      <c r="A28" s="155" t="s">
        <v>42</v>
      </c>
      <c r="B28" s="35">
        <v>11</v>
      </c>
      <c r="C28" s="20">
        <v>16</v>
      </c>
      <c r="D28" s="20">
        <v>3</v>
      </c>
      <c r="E28" s="35">
        <v>30</v>
      </c>
      <c r="F28" s="75">
        <v>19.851773425092642</v>
      </c>
    </row>
    <row r="29" spans="1:6" s="7" customFormat="1" x14ac:dyDescent="0.35">
      <c r="A29" s="155" t="s">
        <v>46</v>
      </c>
      <c r="B29" s="35">
        <v>8</v>
      </c>
      <c r="C29" s="20">
        <v>6</v>
      </c>
      <c r="D29" s="20">
        <v>1</v>
      </c>
      <c r="E29" s="35">
        <v>15</v>
      </c>
      <c r="F29" s="75">
        <v>8.1371378973635675</v>
      </c>
    </row>
    <row r="30" spans="1:6" s="7" customFormat="1" x14ac:dyDescent="0.35">
      <c r="A30" s="155" t="s">
        <v>43</v>
      </c>
      <c r="B30" s="35">
        <v>7</v>
      </c>
      <c r="C30" s="20">
        <v>19</v>
      </c>
      <c r="D30" s="20">
        <v>0</v>
      </c>
      <c r="E30" s="35">
        <v>26</v>
      </c>
      <c r="F30" s="75">
        <v>22.256462934429035</v>
      </c>
    </row>
    <row r="31" spans="1:6" s="7" customFormat="1" x14ac:dyDescent="0.35">
      <c r="A31" s="155" t="s">
        <v>29</v>
      </c>
      <c r="B31" s="35">
        <v>2</v>
      </c>
      <c r="C31" s="20">
        <v>17</v>
      </c>
      <c r="D31" s="37">
        <v>1</v>
      </c>
      <c r="E31" s="35">
        <v>20</v>
      </c>
      <c r="F31" s="75">
        <v>86.880973066898349</v>
      </c>
    </row>
    <row r="32" spans="1:6" s="7" customFormat="1" x14ac:dyDescent="0.35">
      <c r="A32" s="155" t="s">
        <v>52</v>
      </c>
      <c r="B32" s="35">
        <v>4</v>
      </c>
      <c r="C32" s="20">
        <v>4</v>
      </c>
      <c r="D32" s="20">
        <v>4</v>
      </c>
      <c r="E32" s="35">
        <v>12</v>
      </c>
      <c r="F32" s="75">
        <v>10.756543564001435</v>
      </c>
    </row>
    <row r="33" spans="1:6" s="7" customFormat="1" x14ac:dyDescent="0.35">
      <c r="A33" s="155" t="s">
        <v>47</v>
      </c>
      <c r="B33" s="35">
        <v>11</v>
      </c>
      <c r="C33" s="20">
        <v>12</v>
      </c>
      <c r="D33" s="20">
        <v>0</v>
      </c>
      <c r="E33" s="35">
        <v>23</v>
      </c>
      <c r="F33" s="75">
        <v>7.0244021622942316</v>
      </c>
    </row>
    <row r="34" spans="1:6" s="7" customFormat="1" x14ac:dyDescent="0.35">
      <c r="A34" s="155" t="s">
        <v>48</v>
      </c>
      <c r="B34" s="35">
        <v>7</v>
      </c>
      <c r="C34" s="20">
        <v>5</v>
      </c>
      <c r="D34" s="20">
        <v>0</v>
      </c>
      <c r="E34" s="35">
        <v>12</v>
      </c>
      <c r="F34" s="75">
        <v>12.968766886415215</v>
      </c>
    </row>
    <row r="35" spans="1:6" s="7" customFormat="1" x14ac:dyDescent="0.35">
      <c r="A35" s="155" t="s">
        <v>38</v>
      </c>
      <c r="B35" s="35">
        <v>3</v>
      </c>
      <c r="C35" s="20">
        <v>2</v>
      </c>
      <c r="D35" s="20">
        <v>1</v>
      </c>
      <c r="E35" s="35">
        <v>6</v>
      </c>
      <c r="F35" s="75">
        <v>6.7973263849552508</v>
      </c>
    </row>
    <row r="36" spans="1:6" s="7" customFormat="1" x14ac:dyDescent="0.35">
      <c r="A36" s="155" t="s">
        <v>45</v>
      </c>
      <c r="B36" s="35">
        <v>5</v>
      </c>
      <c r="C36" s="20">
        <v>9</v>
      </c>
      <c r="D36" s="20">
        <v>1</v>
      </c>
      <c r="E36" s="35">
        <v>15</v>
      </c>
      <c r="F36" s="75">
        <v>8.25445740699978</v>
      </c>
    </row>
    <row r="37" spans="1:6" x14ac:dyDescent="0.35">
      <c r="E37" s="11"/>
    </row>
    <row r="38" spans="1:6" ht="17.25" customHeight="1" x14ac:dyDescent="0.35">
      <c r="E38" s="11"/>
    </row>
  </sheetData>
  <sheetProtection formatCells="0" formatColumns="0" formatRows="0" insertColumns="0" insertRows="0" sort="0" autoFilter="0" pivotTables="0"/>
  <conditionalFormatting sqref="A3:B3 B4 E4:F4">
    <cfRule type="cellIs" dxfId="31" priority="1" operator="equal">
      <formula>0</formula>
    </cfRule>
  </conditionalFormatting>
  <conditionalFormatting sqref="G3:N3">
    <cfRule type="cellIs" dxfId="30" priority="4" operator="equal">
      <formula>0</formula>
    </cfRule>
  </conditionalFormatting>
  <conditionalFormatting sqref="T3 X3:Y3 G4:L4">
    <cfRule type="cellIs" dxfId="29" priority="5" operator="equal">
      <formula>0</formula>
    </cfRule>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A5D8-18A1-4A96-A640-48629FE5F95F}">
  <dimension ref="A1:AC38"/>
  <sheetViews>
    <sheetView zoomScale="85" zoomScaleNormal="85" workbookViewId="0">
      <pane xSplit="1" ySplit="5" topLeftCell="B6" activePane="bottomRight" state="frozen"/>
      <selection pane="topRight" activeCell="D23" sqref="D23"/>
      <selection pane="bottomLeft" activeCell="D23" sqref="D23"/>
      <selection pane="bottomRight"/>
    </sheetView>
  </sheetViews>
  <sheetFormatPr defaultColWidth="10.85546875" defaultRowHeight="17.25" customHeight="1" x14ac:dyDescent="0.35"/>
  <cols>
    <col min="1" max="1" width="50.7109375" style="8" customWidth="1"/>
    <col min="2" max="4" width="23.7109375" style="9" customWidth="1"/>
    <col min="5" max="5" width="22.85546875" customWidth="1"/>
    <col min="6" max="6" width="23.7109375" style="10" customWidth="1"/>
    <col min="7" max="7" width="23.7109375" style="9" customWidth="1"/>
    <col min="8" max="8" width="23.7109375" style="10" customWidth="1"/>
    <col min="9" max="9" width="23.7109375" customWidth="1"/>
    <col min="10" max="11" width="23.7109375" style="10" customWidth="1"/>
    <col min="12" max="12" width="25.28515625" style="19" customWidth="1"/>
    <col min="13" max="16384" width="10.85546875" style="11"/>
  </cols>
  <sheetData>
    <row r="1" spans="1:29" ht="39.75" x14ac:dyDescent="0.35">
      <c r="A1" s="31" t="s">
        <v>124</v>
      </c>
      <c r="B1" s="11"/>
      <c r="C1" s="11"/>
      <c r="D1" s="11"/>
      <c r="E1" s="11"/>
      <c r="F1" s="11"/>
      <c r="G1" s="11"/>
      <c r="H1" s="11"/>
      <c r="I1" s="11"/>
      <c r="J1" s="11"/>
      <c r="K1" s="11"/>
      <c r="L1" s="11"/>
    </row>
    <row r="2" spans="1:29" ht="17.25" customHeight="1" x14ac:dyDescent="0.35">
      <c r="A2" s="30" t="s">
        <v>59</v>
      </c>
      <c r="B2" s="11"/>
      <c r="C2" s="11"/>
      <c r="D2" s="11"/>
      <c r="E2" s="11"/>
      <c r="F2" s="11"/>
      <c r="G2" s="11"/>
      <c r="H2" s="11"/>
      <c r="I2" s="11"/>
      <c r="J2" s="11"/>
      <c r="K2" s="11"/>
      <c r="L2" s="11"/>
    </row>
    <row r="3" spans="1:29" ht="17.25" customHeight="1" x14ac:dyDescent="0.35">
      <c r="A3" s="49" t="s">
        <v>125</v>
      </c>
      <c r="B3" s="11"/>
      <c r="C3" s="11"/>
      <c r="D3" s="11"/>
      <c r="E3" s="11"/>
      <c r="F3" s="11"/>
      <c r="G3" s="11"/>
      <c r="H3" s="11"/>
      <c r="I3" s="11"/>
      <c r="J3" s="11"/>
      <c r="K3" s="11"/>
      <c r="L3" s="11"/>
    </row>
    <row r="4" spans="1:29" s="5" customFormat="1" ht="90" x14ac:dyDescent="0.3">
      <c r="A4" s="18" t="s">
        <v>114</v>
      </c>
      <c r="B4" s="100" t="s">
        <v>212</v>
      </c>
      <c r="C4" s="100" t="s">
        <v>213</v>
      </c>
      <c r="D4" s="100" t="s">
        <v>214</v>
      </c>
      <c r="E4" s="100" t="s">
        <v>215</v>
      </c>
      <c r="F4" s="100" t="s">
        <v>126</v>
      </c>
      <c r="G4" s="100" t="s">
        <v>127</v>
      </c>
      <c r="H4" s="100" t="s">
        <v>128</v>
      </c>
      <c r="I4" s="100" t="s">
        <v>129</v>
      </c>
      <c r="J4" s="101" t="s">
        <v>130</v>
      </c>
      <c r="K4" s="4"/>
      <c r="L4" s="4"/>
      <c r="M4" s="4"/>
      <c r="N4" s="4"/>
      <c r="O4" s="4"/>
      <c r="P4" s="4"/>
      <c r="Q4" s="4"/>
      <c r="R4" s="4"/>
      <c r="S4" s="6"/>
      <c r="T4" s="4"/>
      <c r="U4" s="4"/>
      <c r="V4" s="4"/>
      <c r="W4" s="4"/>
      <c r="X4" s="4"/>
      <c r="Y4" s="4"/>
      <c r="Z4" s="4"/>
      <c r="AA4" s="4"/>
      <c r="AB4" s="4"/>
      <c r="AC4" s="4"/>
    </row>
    <row r="5" spans="1:29" s="43" customFormat="1" ht="18.75" customHeight="1" x14ac:dyDescent="0.3">
      <c r="A5" s="72" t="s">
        <v>118</v>
      </c>
      <c r="B5" s="39" t="s">
        <v>119</v>
      </c>
      <c r="C5" s="39" t="s">
        <v>119</v>
      </c>
      <c r="D5" s="39" t="s">
        <v>119</v>
      </c>
      <c r="E5" s="39" t="s">
        <v>119</v>
      </c>
      <c r="F5" s="40">
        <v>0.1</v>
      </c>
      <c r="G5" s="40">
        <v>0.3</v>
      </c>
      <c r="H5" s="40">
        <v>0.3</v>
      </c>
      <c r="I5" s="40">
        <v>0.3</v>
      </c>
      <c r="J5" s="42">
        <v>1</v>
      </c>
    </row>
    <row r="6" spans="1:29" s="7" customFormat="1" x14ac:dyDescent="0.35">
      <c r="A6" s="155" t="s">
        <v>30</v>
      </c>
      <c r="B6" s="35">
        <v>0</v>
      </c>
      <c r="C6" s="35">
        <v>0</v>
      </c>
      <c r="D6" s="35">
        <v>9</v>
      </c>
      <c r="E6" s="35">
        <v>0</v>
      </c>
      <c r="F6" s="37">
        <v>0</v>
      </c>
      <c r="G6" s="37">
        <v>0</v>
      </c>
      <c r="H6" s="37">
        <v>2.6999999999999997</v>
      </c>
      <c r="I6" s="37">
        <v>0</v>
      </c>
      <c r="J6" s="76">
        <v>1.4549671500750115E-4</v>
      </c>
    </row>
    <row r="7" spans="1:29" s="7" customFormat="1" x14ac:dyDescent="0.35">
      <c r="A7" s="155" t="s">
        <v>41</v>
      </c>
      <c r="B7" s="35">
        <v>1</v>
      </c>
      <c r="C7" s="35">
        <v>2</v>
      </c>
      <c r="D7" s="35">
        <v>5</v>
      </c>
      <c r="E7" s="35">
        <v>0</v>
      </c>
      <c r="F7" s="37">
        <v>0.1</v>
      </c>
      <c r="G7" s="37">
        <v>0.6</v>
      </c>
      <c r="H7" s="37">
        <v>1.5</v>
      </c>
      <c r="I7" s="37">
        <v>0</v>
      </c>
      <c r="J7" s="76">
        <v>3.4821105698944035E-6</v>
      </c>
    </row>
    <row r="8" spans="1:29" s="7" customFormat="1" x14ac:dyDescent="0.35">
      <c r="A8" s="155" t="s">
        <v>51</v>
      </c>
      <c r="B8" s="35">
        <v>0</v>
      </c>
      <c r="C8" s="35">
        <v>1</v>
      </c>
      <c r="D8" s="35">
        <v>1</v>
      </c>
      <c r="E8" s="35">
        <v>0</v>
      </c>
      <c r="F8" s="37">
        <v>0</v>
      </c>
      <c r="G8" s="37">
        <v>0.3</v>
      </c>
      <c r="H8" s="37">
        <v>0.3</v>
      </c>
      <c r="I8" s="37">
        <v>0</v>
      </c>
      <c r="J8" s="76">
        <v>2.7460185477076783E-6</v>
      </c>
    </row>
    <row r="9" spans="1:29" s="7" customFormat="1" x14ac:dyDescent="0.35">
      <c r="A9" s="155" t="s">
        <v>44</v>
      </c>
      <c r="B9" s="35">
        <v>2</v>
      </c>
      <c r="C9" s="35">
        <v>0</v>
      </c>
      <c r="D9" s="35">
        <v>16</v>
      </c>
      <c r="E9" s="35">
        <v>1</v>
      </c>
      <c r="F9" s="37">
        <v>0.2</v>
      </c>
      <c r="G9" s="37">
        <v>0</v>
      </c>
      <c r="H9" s="37">
        <v>4.8</v>
      </c>
      <c r="I9" s="37">
        <v>0.3</v>
      </c>
      <c r="J9" s="76">
        <v>7.5650651628306761E-6</v>
      </c>
    </row>
    <row r="10" spans="1:29" s="7" customFormat="1" x14ac:dyDescent="0.35">
      <c r="A10" s="155" t="s">
        <v>31</v>
      </c>
      <c r="B10" s="35">
        <v>0</v>
      </c>
      <c r="C10" s="35">
        <v>0</v>
      </c>
      <c r="D10" s="35">
        <v>7</v>
      </c>
      <c r="E10" s="35">
        <v>0</v>
      </c>
      <c r="F10" s="37">
        <v>0</v>
      </c>
      <c r="G10" s="37">
        <v>0</v>
      </c>
      <c r="H10" s="37">
        <v>2.1</v>
      </c>
      <c r="I10" s="37">
        <v>0</v>
      </c>
      <c r="J10" s="76">
        <v>7.9728376809976525E-5</v>
      </c>
    </row>
    <row r="11" spans="1:29" s="7" customFormat="1" x14ac:dyDescent="0.35">
      <c r="A11" s="155" t="s">
        <v>56</v>
      </c>
      <c r="B11" s="35">
        <v>0</v>
      </c>
      <c r="C11" s="35">
        <v>0</v>
      </c>
      <c r="D11" s="35">
        <v>0</v>
      </c>
      <c r="E11" s="35">
        <v>0</v>
      </c>
      <c r="F11" s="37">
        <v>0</v>
      </c>
      <c r="G11" s="37">
        <v>0</v>
      </c>
      <c r="H11" s="37">
        <v>0</v>
      </c>
      <c r="I11" s="37">
        <v>0</v>
      </c>
      <c r="J11" s="76">
        <v>0</v>
      </c>
    </row>
    <row r="12" spans="1:29" s="7" customFormat="1" x14ac:dyDescent="0.35">
      <c r="A12" s="155" t="s">
        <v>39</v>
      </c>
      <c r="B12" s="35">
        <v>1</v>
      </c>
      <c r="C12" s="35">
        <v>0</v>
      </c>
      <c r="D12" s="35">
        <v>1</v>
      </c>
      <c r="E12" s="35">
        <v>0</v>
      </c>
      <c r="F12" s="37">
        <v>0.1</v>
      </c>
      <c r="G12" s="37">
        <v>0</v>
      </c>
      <c r="H12" s="37">
        <v>0.3</v>
      </c>
      <c r="I12" s="37">
        <v>0</v>
      </c>
      <c r="J12" s="76">
        <v>6.2144913673412889E-7</v>
      </c>
    </row>
    <row r="13" spans="1:29" s="7" customFormat="1" x14ac:dyDescent="0.35">
      <c r="A13" s="155" t="s">
        <v>28</v>
      </c>
      <c r="B13" s="35">
        <v>1</v>
      </c>
      <c r="C13" s="35">
        <v>0</v>
      </c>
      <c r="D13" s="35">
        <v>3</v>
      </c>
      <c r="E13" s="35">
        <v>0</v>
      </c>
      <c r="F13" s="37">
        <v>0.1</v>
      </c>
      <c r="G13" s="37">
        <v>0</v>
      </c>
      <c r="H13" s="37">
        <v>0.89999999999999991</v>
      </c>
      <c r="I13" s="37">
        <v>0</v>
      </c>
      <c r="J13" s="76">
        <v>1.6722240245081149E-4</v>
      </c>
    </row>
    <row r="14" spans="1:29" s="7" customFormat="1" x14ac:dyDescent="0.35">
      <c r="A14" s="155" t="s">
        <v>49</v>
      </c>
      <c r="B14" s="35">
        <v>0</v>
      </c>
      <c r="C14" s="35">
        <v>1</v>
      </c>
      <c r="D14" s="35">
        <v>0</v>
      </c>
      <c r="E14" s="35">
        <v>0</v>
      </c>
      <c r="F14" s="37">
        <v>0</v>
      </c>
      <c r="G14" s="37">
        <v>0.3</v>
      </c>
      <c r="H14" s="37">
        <v>0</v>
      </c>
      <c r="I14" s="37">
        <v>0</v>
      </c>
      <c r="J14" s="76">
        <v>2.3615618961043437E-6</v>
      </c>
    </row>
    <row r="15" spans="1:29" s="7" customFormat="1" x14ac:dyDescent="0.35">
      <c r="A15" s="155" t="s">
        <v>58</v>
      </c>
      <c r="B15" s="35">
        <v>0</v>
      </c>
      <c r="C15" s="35">
        <v>0</v>
      </c>
      <c r="D15" s="35">
        <v>0</v>
      </c>
      <c r="E15" s="35">
        <v>0</v>
      </c>
      <c r="F15" s="37">
        <v>0</v>
      </c>
      <c r="G15" s="37">
        <v>0</v>
      </c>
      <c r="H15" s="37">
        <v>0</v>
      </c>
      <c r="I15" s="37">
        <v>0</v>
      </c>
      <c r="J15" s="76">
        <v>0</v>
      </c>
    </row>
    <row r="16" spans="1:29" s="7" customFormat="1" x14ac:dyDescent="0.35">
      <c r="A16" s="155" t="s">
        <v>53</v>
      </c>
      <c r="B16" s="35">
        <v>0</v>
      </c>
      <c r="C16" s="35">
        <v>0</v>
      </c>
      <c r="D16" s="35">
        <v>1</v>
      </c>
      <c r="E16" s="35">
        <v>0</v>
      </c>
      <c r="F16" s="37">
        <v>0</v>
      </c>
      <c r="G16" s="37">
        <v>0</v>
      </c>
      <c r="H16" s="37">
        <v>0.3</v>
      </c>
      <c r="I16" s="37">
        <v>0</v>
      </c>
      <c r="J16" s="76">
        <v>4.4166912651832966E-6</v>
      </c>
    </row>
    <row r="17" spans="1:10" s="7" customFormat="1" x14ac:dyDescent="0.35">
      <c r="A17" s="155" t="s">
        <v>57</v>
      </c>
      <c r="B17" s="35">
        <v>0</v>
      </c>
      <c r="C17" s="35">
        <v>0</v>
      </c>
      <c r="D17" s="35">
        <v>0</v>
      </c>
      <c r="E17" s="35">
        <v>0</v>
      </c>
      <c r="F17" s="37">
        <v>0</v>
      </c>
      <c r="G17" s="37">
        <v>0</v>
      </c>
      <c r="H17" s="37">
        <v>0</v>
      </c>
      <c r="I17" s="37">
        <v>0</v>
      </c>
      <c r="J17" s="76">
        <v>0</v>
      </c>
    </row>
    <row r="18" spans="1:10" s="7" customFormat="1" x14ac:dyDescent="0.35">
      <c r="A18" s="155" t="s">
        <v>32</v>
      </c>
      <c r="B18" s="35">
        <v>0</v>
      </c>
      <c r="C18" s="35">
        <v>0</v>
      </c>
      <c r="D18" s="35">
        <v>0</v>
      </c>
      <c r="E18" s="35">
        <v>0</v>
      </c>
      <c r="F18" s="37">
        <v>0</v>
      </c>
      <c r="G18" s="37">
        <v>0</v>
      </c>
      <c r="H18" s="37">
        <v>0</v>
      </c>
      <c r="I18" s="37">
        <v>0</v>
      </c>
      <c r="J18" s="76">
        <v>0</v>
      </c>
    </row>
    <row r="19" spans="1:10" s="7" customFormat="1" x14ac:dyDescent="0.35">
      <c r="A19" s="155" t="s">
        <v>50</v>
      </c>
      <c r="B19" s="35">
        <v>1</v>
      </c>
      <c r="C19" s="35">
        <v>1</v>
      </c>
      <c r="D19" s="35">
        <v>1</v>
      </c>
      <c r="E19" s="35">
        <v>0</v>
      </c>
      <c r="F19" s="37">
        <v>0.1</v>
      </c>
      <c r="G19" s="37">
        <v>0.3</v>
      </c>
      <c r="H19" s="37">
        <v>0.3</v>
      </c>
      <c r="I19" s="37">
        <v>0</v>
      </c>
      <c r="J19" s="76">
        <v>2.3558164603588447E-5</v>
      </c>
    </row>
    <row r="20" spans="1:10" s="7" customFormat="1" x14ac:dyDescent="0.35">
      <c r="A20" s="155" t="s">
        <v>40</v>
      </c>
      <c r="B20" s="35">
        <v>1</v>
      </c>
      <c r="C20" s="35">
        <v>2</v>
      </c>
      <c r="D20" s="35">
        <v>7</v>
      </c>
      <c r="E20" s="35">
        <v>1</v>
      </c>
      <c r="F20" s="37">
        <v>0.1</v>
      </c>
      <c r="G20" s="37">
        <v>0.6</v>
      </c>
      <c r="H20" s="37">
        <v>2.1</v>
      </c>
      <c r="I20" s="37">
        <v>0.3</v>
      </c>
      <c r="J20" s="76">
        <v>2.3392875496023283E-5</v>
      </c>
    </row>
    <row r="21" spans="1:10" s="7" customFormat="1" x14ac:dyDescent="0.35">
      <c r="A21" s="155" t="s">
        <v>27</v>
      </c>
      <c r="B21" s="35">
        <v>4</v>
      </c>
      <c r="C21" s="35">
        <v>0</v>
      </c>
      <c r="D21" s="35">
        <v>6</v>
      </c>
      <c r="E21" s="35">
        <v>0</v>
      </c>
      <c r="F21" s="37">
        <v>0.4</v>
      </c>
      <c r="G21" s="37">
        <v>0</v>
      </c>
      <c r="H21" s="37">
        <v>1.7999999999999998</v>
      </c>
      <c r="I21" s="37">
        <v>0</v>
      </c>
      <c r="J21" s="76">
        <v>1.2598583919167484E-4</v>
      </c>
    </row>
    <row r="22" spans="1:10" s="7" customFormat="1" x14ac:dyDescent="0.35">
      <c r="A22" s="155" t="s">
        <v>34</v>
      </c>
      <c r="B22" s="35">
        <v>4</v>
      </c>
      <c r="C22" s="35">
        <v>1</v>
      </c>
      <c r="D22" s="35">
        <v>25</v>
      </c>
      <c r="E22" s="35">
        <v>4</v>
      </c>
      <c r="F22" s="37">
        <v>0.4</v>
      </c>
      <c r="G22" s="37">
        <v>0.3</v>
      </c>
      <c r="H22" s="37">
        <v>7.5</v>
      </c>
      <c r="I22" s="37">
        <v>1.2</v>
      </c>
      <c r="J22" s="76">
        <v>3.5934388348370907E-6</v>
      </c>
    </row>
    <row r="23" spans="1:10" s="7" customFormat="1" x14ac:dyDescent="0.35">
      <c r="A23" s="155" t="s">
        <v>36</v>
      </c>
      <c r="B23" s="35">
        <v>0</v>
      </c>
      <c r="C23" s="35">
        <v>0</v>
      </c>
      <c r="D23" s="35">
        <v>2</v>
      </c>
      <c r="E23" s="35">
        <v>2</v>
      </c>
      <c r="F23" s="37">
        <v>0</v>
      </c>
      <c r="G23" s="37">
        <v>0</v>
      </c>
      <c r="H23" s="37">
        <v>0.6</v>
      </c>
      <c r="I23" s="37">
        <v>0.6</v>
      </c>
      <c r="J23" s="76">
        <v>7.4099093953328675E-5</v>
      </c>
    </row>
    <row r="24" spans="1:10" s="7" customFormat="1" x14ac:dyDescent="0.35">
      <c r="A24" s="155" t="s">
        <v>54</v>
      </c>
      <c r="B24" s="35">
        <v>1</v>
      </c>
      <c r="C24" s="35">
        <v>0</v>
      </c>
      <c r="D24" s="35">
        <v>0</v>
      </c>
      <c r="E24" s="35">
        <v>0</v>
      </c>
      <c r="F24" s="37">
        <v>0.1</v>
      </c>
      <c r="G24" s="37">
        <v>0</v>
      </c>
      <c r="H24" s="37">
        <v>0</v>
      </c>
      <c r="I24" s="37">
        <v>0</v>
      </c>
      <c r="J24" s="76">
        <v>2.8147447589452594E-6</v>
      </c>
    </row>
    <row r="25" spans="1:10" s="7" customFormat="1" x14ac:dyDescent="0.35">
      <c r="A25" s="155" t="s">
        <v>55</v>
      </c>
      <c r="B25" s="35">
        <v>1</v>
      </c>
      <c r="C25" s="35">
        <v>1</v>
      </c>
      <c r="D25" s="35">
        <v>4</v>
      </c>
      <c r="E25" s="35">
        <v>0</v>
      </c>
      <c r="F25" s="37">
        <v>0.1</v>
      </c>
      <c r="G25" s="37">
        <v>0.3</v>
      </c>
      <c r="H25" s="37">
        <v>1.2</v>
      </c>
      <c r="I25" s="37">
        <v>0</v>
      </c>
      <c r="J25" s="76">
        <v>7.1506516724055865E-6</v>
      </c>
    </row>
    <row r="26" spans="1:10" s="7" customFormat="1" x14ac:dyDescent="0.35">
      <c r="A26" s="155" t="s">
        <v>37</v>
      </c>
      <c r="B26" s="35">
        <v>0</v>
      </c>
      <c r="C26" s="35">
        <v>0</v>
      </c>
      <c r="D26" s="35">
        <v>11</v>
      </c>
      <c r="E26" s="35">
        <v>0</v>
      </c>
      <c r="F26" s="37">
        <v>0</v>
      </c>
      <c r="G26" s="37">
        <v>0</v>
      </c>
      <c r="H26" s="37">
        <v>3.3</v>
      </c>
      <c r="I26" s="37">
        <v>0</v>
      </c>
      <c r="J26" s="76">
        <v>3.7275882989421894E-5</v>
      </c>
    </row>
    <row r="27" spans="1:10" s="7" customFormat="1" x14ac:dyDescent="0.35">
      <c r="A27" s="155" t="s">
        <v>35</v>
      </c>
      <c r="B27" s="35">
        <v>1</v>
      </c>
      <c r="C27" s="35">
        <v>0</v>
      </c>
      <c r="D27" s="35">
        <v>0</v>
      </c>
      <c r="E27" s="35">
        <v>0</v>
      </c>
      <c r="F27" s="37">
        <v>0.1</v>
      </c>
      <c r="G27" s="37">
        <v>0</v>
      </c>
      <c r="H27" s="37">
        <v>0</v>
      </c>
      <c r="I27" s="37">
        <v>0</v>
      </c>
      <c r="J27" s="76">
        <v>2.1172996722208377E-6</v>
      </c>
    </row>
    <row r="28" spans="1:10" s="7" customFormat="1" x14ac:dyDescent="0.35">
      <c r="A28" s="155" t="s">
        <v>33</v>
      </c>
      <c r="B28" s="35">
        <v>0</v>
      </c>
      <c r="C28" s="35">
        <v>0</v>
      </c>
      <c r="D28" s="35">
        <v>4</v>
      </c>
      <c r="E28" s="35">
        <v>0</v>
      </c>
      <c r="F28" s="37">
        <v>0</v>
      </c>
      <c r="G28" s="37">
        <v>0</v>
      </c>
      <c r="H28" s="37">
        <v>1.2</v>
      </c>
      <c r="I28" s="37">
        <v>0</v>
      </c>
      <c r="J28" s="76">
        <v>1.1822191869839242E-5</v>
      </c>
    </row>
    <row r="29" spans="1:10" s="7" customFormat="1" x14ac:dyDescent="0.35">
      <c r="A29" s="155" t="s">
        <v>42</v>
      </c>
      <c r="B29" s="35">
        <v>2</v>
      </c>
      <c r="C29" s="35">
        <v>0</v>
      </c>
      <c r="D29" s="35">
        <v>0</v>
      </c>
      <c r="E29" s="35">
        <v>0</v>
      </c>
      <c r="F29" s="37">
        <v>0.2</v>
      </c>
      <c r="G29" s="37">
        <v>0</v>
      </c>
      <c r="H29" s="37">
        <v>0</v>
      </c>
      <c r="I29" s="37">
        <v>0</v>
      </c>
      <c r="J29" s="76">
        <v>3.7148679826933216E-7</v>
      </c>
    </row>
    <row r="30" spans="1:10" s="7" customFormat="1" x14ac:dyDescent="0.35">
      <c r="A30" s="155" t="s">
        <v>46</v>
      </c>
      <c r="B30" s="35">
        <v>0</v>
      </c>
      <c r="C30" s="35">
        <v>0</v>
      </c>
      <c r="D30" s="35">
        <v>0</v>
      </c>
      <c r="E30" s="35">
        <v>0</v>
      </c>
      <c r="F30" s="37">
        <v>0</v>
      </c>
      <c r="G30" s="37">
        <v>0</v>
      </c>
      <c r="H30" s="37">
        <v>0</v>
      </c>
      <c r="I30" s="37">
        <v>0</v>
      </c>
      <c r="J30" s="76">
        <v>0</v>
      </c>
    </row>
    <row r="31" spans="1:10" s="7" customFormat="1" x14ac:dyDescent="0.35">
      <c r="A31" s="155" t="s">
        <v>43</v>
      </c>
      <c r="B31" s="35">
        <v>0</v>
      </c>
      <c r="C31" s="35">
        <v>1</v>
      </c>
      <c r="D31" s="35">
        <v>3</v>
      </c>
      <c r="E31" s="35">
        <v>0</v>
      </c>
      <c r="F31" s="37">
        <v>0</v>
      </c>
      <c r="G31" s="37">
        <v>0.3</v>
      </c>
      <c r="H31" s="37">
        <v>0.89999999999999991</v>
      </c>
      <c r="I31" s="37">
        <v>0</v>
      </c>
      <c r="J31" s="76">
        <v>2.5320921580261835E-6</v>
      </c>
    </row>
    <row r="32" spans="1:10" s="7" customFormat="1" x14ac:dyDescent="0.35">
      <c r="A32" s="155" t="s">
        <v>29</v>
      </c>
      <c r="B32" s="35">
        <v>0</v>
      </c>
      <c r="C32" s="35">
        <v>0</v>
      </c>
      <c r="D32" s="35">
        <v>5</v>
      </c>
      <c r="E32" s="35">
        <v>1</v>
      </c>
      <c r="F32" s="37">
        <v>0</v>
      </c>
      <c r="G32" s="37">
        <v>0</v>
      </c>
      <c r="H32" s="37">
        <v>1.5</v>
      </c>
      <c r="I32" s="37">
        <v>0.3</v>
      </c>
      <c r="J32" s="76">
        <v>1.225725276967948E-5</v>
      </c>
    </row>
    <row r="33" spans="1:10" s="7" customFormat="1" x14ac:dyDescent="0.35">
      <c r="A33" s="155" t="s">
        <v>52</v>
      </c>
      <c r="B33" s="35">
        <v>0</v>
      </c>
      <c r="C33" s="35">
        <v>0</v>
      </c>
      <c r="D33" s="35">
        <v>3</v>
      </c>
      <c r="E33" s="35">
        <v>0</v>
      </c>
      <c r="F33" s="37">
        <v>0</v>
      </c>
      <c r="G33" s="37">
        <v>0</v>
      </c>
      <c r="H33" s="37">
        <v>0.89999999999999991</v>
      </c>
      <c r="I33" s="37">
        <v>0</v>
      </c>
      <c r="J33" s="76">
        <v>7.3507413590197625E-6</v>
      </c>
    </row>
    <row r="34" spans="1:10" s="7" customFormat="1" x14ac:dyDescent="0.35">
      <c r="A34" s="155" t="s">
        <v>47</v>
      </c>
      <c r="B34" s="35">
        <v>3</v>
      </c>
      <c r="C34" s="35">
        <v>1</v>
      </c>
      <c r="D34" s="35">
        <v>0</v>
      </c>
      <c r="E34" s="35">
        <v>0</v>
      </c>
      <c r="F34" s="37">
        <v>0.30000000000000004</v>
      </c>
      <c r="G34" s="37">
        <v>0.3</v>
      </c>
      <c r="H34" s="37">
        <v>0</v>
      </c>
      <c r="I34" s="37">
        <v>0</v>
      </c>
      <c r="J34" s="76">
        <v>3.3823951630847202E-6</v>
      </c>
    </row>
    <row r="35" spans="1:10" s="7" customFormat="1" x14ac:dyDescent="0.35">
      <c r="A35" s="155" t="s">
        <v>48</v>
      </c>
      <c r="B35" s="35">
        <v>0</v>
      </c>
      <c r="C35" s="35">
        <v>0</v>
      </c>
      <c r="D35" s="35">
        <v>2</v>
      </c>
      <c r="E35" s="35">
        <v>0</v>
      </c>
      <c r="F35" s="37">
        <v>0</v>
      </c>
      <c r="G35" s="37">
        <v>0</v>
      </c>
      <c r="H35" s="37">
        <v>0.6</v>
      </c>
      <c r="I35" s="37">
        <v>0</v>
      </c>
      <c r="J35" s="76">
        <v>2.6636634748875134E-6</v>
      </c>
    </row>
    <row r="36" spans="1:10" s="7" customFormat="1" x14ac:dyDescent="0.35">
      <c r="A36" s="155" t="s">
        <v>38</v>
      </c>
      <c r="B36" s="35">
        <v>2</v>
      </c>
      <c r="C36" s="35">
        <v>0</v>
      </c>
      <c r="D36" s="35">
        <v>3</v>
      </c>
      <c r="E36" s="35">
        <v>0</v>
      </c>
      <c r="F36" s="37">
        <v>0.2</v>
      </c>
      <c r="G36" s="37">
        <v>0</v>
      </c>
      <c r="H36" s="37">
        <v>0.89999999999999991</v>
      </c>
      <c r="I36" s="37">
        <v>0</v>
      </c>
      <c r="J36" s="76">
        <v>6.20375733382813E-5</v>
      </c>
    </row>
    <row r="37" spans="1:10" s="7" customFormat="1" x14ac:dyDescent="0.35">
      <c r="A37" s="155" t="s">
        <v>45</v>
      </c>
      <c r="B37" s="35">
        <v>2</v>
      </c>
      <c r="C37" s="35">
        <v>0</v>
      </c>
      <c r="D37" s="35">
        <v>0</v>
      </c>
      <c r="E37" s="35">
        <v>0</v>
      </c>
      <c r="F37" s="37">
        <v>0.2</v>
      </c>
      <c r="G37" s="37">
        <v>0</v>
      </c>
      <c r="H37" s="37">
        <v>0</v>
      </c>
      <c r="I37" s="37">
        <v>0</v>
      </c>
      <c r="J37" s="76">
        <v>4.6645250277422628E-6</v>
      </c>
    </row>
    <row r="38" spans="1:10" x14ac:dyDescent="0.35"/>
  </sheetData>
  <sheetProtection formatCells="0" formatColumns="0" formatRows="0" insertColumns="0" insertRows="0" sort="0" autoFilter="0" pivotTables="0"/>
  <conditionalFormatting sqref="A4:B4">
    <cfRule type="cellIs" dxfId="28" priority="3" operator="equal">
      <formula>0</formula>
    </cfRule>
  </conditionalFormatting>
  <conditionalFormatting sqref="B4:J4">
    <cfRule type="expression" dxfId="27" priority="1">
      <formula>#REF!="No Population Data"</formula>
    </cfRule>
  </conditionalFormatting>
  <conditionalFormatting sqref="K4:R4">
    <cfRule type="cellIs" dxfId="26" priority="6" operator="equal">
      <formula>0</formula>
    </cfRule>
  </conditionalFormatting>
  <conditionalFormatting sqref="X4 AB4:AC4 K5:P5">
    <cfRule type="cellIs" dxfId="25" priority="7" operator="equal">
      <formula>0</formula>
    </cfRule>
  </conditionalFormatting>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506F4-E9D6-49C6-B3B4-C7B52F41B49F}">
  <dimension ref="A1:AB37"/>
  <sheetViews>
    <sheetView zoomScale="85" zoomScaleNormal="85" workbookViewId="0"/>
  </sheetViews>
  <sheetFormatPr defaultColWidth="10.85546875" defaultRowHeight="17.25" customHeight="1" x14ac:dyDescent="0.35"/>
  <cols>
    <col min="1" max="1" width="50.7109375" style="8" customWidth="1"/>
    <col min="2" max="2" width="31.85546875" style="8" customWidth="1"/>
    <col min="3" max="3" width="26.7109375" customWidth="1"/>
    <col min="4" max="4" width="32.5703125" style="8" customWidth="1"/>
    <col min="5" max="5" width="21.42578125" customWidth="1"/>
    <col min="6" max="6" width="24.85546875" customWidth="1"/>
    <col min="7" max="10" width="30.140625" style="9" customWidth="1"/>
    <col min="11" max="11" width="28.42578125" style="9" customWidth="1"/>
    <col min="12" max="12" width="28.140625" style="117" customWidth="1"/>
    <col min="13" max="16384" width="10.85546875" style="11"/>
  </cols>
  <sheetData>
    <row r="1" spans="1:28" ht="39.75" x14ac:dyDescent="0.35">
      <c r="A1" s="31" t="s">
        <v>131</v>
      </c>
      <c r="B1" s="11"/>
      <c r="C1" s="11"/>
      <c r="D1" s="11"/>
      <c r="E1" s="11"/>
      <c r="F1" s="11"/>
      <c r="G1" s="11"/>
      <c r="H1" s="11"/>
      <c r="I1" s="11"/>
      <c r="J1" s="11"/>
      <c r="K1" s="11"/>
      <c r="L1" s="11"/>
    </row>
    <row r="2" spans="1:28" ht="17.25" customHeight="1" x14ac:dyDescent="0.35">
      <c r="A2" s="49" t="s">
        <v>132</v>
      </c>
      <c r="B2" s="11"/>
      <c r="C2" s="11"/>
      <c r="D2" s="11"/>
      <c r="E2" s="11"/>
      <c r="F2" s="11"/>
      <c r="G2" s="11"/>
      <c r="H2" s="11"/>
      <c r="I2" s="11"/>
      <c r="J2" s="11"/>
      <c r="K2" s="11"/>
      <c r="L2" s="11"/>
    </row>
    <row r="3" spans="1:28" s="5" customFormat="1" ht="100.5" customHeight="1" x14ac:dyDescent="0.3">
      <c r="A3" s="18" t="s">
        <v>114</v>
      </c>
      <c r="B3" s="102" t="s">
        <v>216</v>
      </c>
      <c r="C3" s="102" t="s">
        <v>217</v>
      </c>
      <c r="D3" s="102" t="s">
        <v>218</v>
      </c>
      <c r="E3" s="102" t="s">
        <v>133</v>
      </c>
      <c r="F3" s="102" t="s">
        <v>134</v>
      </c>
      <c r="G3" s="102" t="s">
        <v>135</v>
      </c>
      <c r="H3" s="102" t="s">
        <v>136</v>
      </c>
      <c r="I3" s="118" t="s">
        <v>249</v>
      </c>
      <c r="J3" s="4"/>
      <c r="K3" s="4"/>
      <c r="L3" s="4"/>
      <c r="M3" s="4"/>
      <c r="N3" s="4"/>
      <c r="O3" s="4"/>
      <c r="P3" s="4"/>
      <c r="Q3" s="4"/>
      <c r="R3" s="6"/>
      <c r="S3" s="4"/>
      <c r="T3" s="4"/>
      <c r="U3" s="4"/>
      <c r="V3" s="4"/>
      <c r="W3" s="4"/>
      <c r="X3" s="4"/>
      <c r="Y3" s="4"/>
      <c r="Z3" s="4"/>
      <c r="AA3" s="4"/>
      <c r="AB3" s="4"/>
    </row>
    <row r="4" spans="1:28" s="43" customFormat="1" ht="18.75" customHeight="1" x14ac:dyDescent="0.3">
      <c r="A4" s="72" t="s">
        <v>118</v>
      </c>
      <c r="B4" s="113" t="s">
        <v>119</v>
      </c>
      <c r="C4" s="113" t="s">
        <v>119</v>
      </c>
      <c r="D4" s="113" t="s">
        <v>119</v>
      </c>
      <c r="E4" s="113" t="s">
        <v>119</v>
      </c>
      <c r="F4" s="136">
        <v>0.6</v>
      </c>
      <c r="G4" s="136">
        <v>0.4</v>
      </c>
      <c r="H4" s="113" t="s">
        <v>119</v>
      </c>
      <c r="I4" s="119" t="s">
        <v>119</v>
      </c>
    </row>
    <row r="5" spans="1:28" s="7" customFormat="1" x14ac:dyDescent="0.35">
      <c r="A5" s="155" t="s">
        <v>30</v>
      </c>
      <c r="B5" s="112">
        <v>0</v>
      </c>
      <c r="C5" s="112">
        <v>954.63196907999998</v>
      </c>
      <c r="D5" s="112">
        <v>18.031131859999999</v>
      </c>
      <c r="E5" s="112">
        <v>954.63196907999998</v>
      </c>
      <c r="F5" s="112">
        <v>10.818679115999998</v>
      </c>
      <c r="G5" s="112">
        <v>381.852787632</v>
      </c>
      <c r="H5" s="112">
        <v>392.671466748</v>
      </c>
      <c r="I5" s="120">
        <v>2.1160151292226381E-2</v>
      </c>
    </row>
    <row r="6" spans="1:28" s="7" customFormat="1" x14ac:dyDescent="0.35">
      <c r="A6" s="155" t="s">
        <v>41</v>
      </c>
      <c r="B6" s="112">
        <v>273.77881822020004</v>
      </c>
      <c r="C6" s="112">
        <v>942.83484718</v>
      </c>
      <c r="D6" s="112">
        <v>8484.38386403</v>
      </c>
      <c r="E6" s="112">
        <v>1216.6136654002</v>
      </c>
      <c r="F6" s="112">
        <v>5090.6303184179997</v>
      </c>
      <c r="G6" s="112">
        <v>486.64546616008005</v>
      </c>
      <c r="H6" s="112">
        <v>5577.2757845780798</v>
      </c>
      <c r="I6" s="120">
        <v>8.8275868003161052E-3</v>
      </c>
    </row>
    <row r="7" spans="1:28" s="7" customFormat="1" x14ac:dyDescent="0.35">
      <c r="A7" s="155" t="s">
        <v>51</v>
      </c>
      <c r="B7" s="112">
        <v>291.83946331119205</v>
      </c>
      <c r="C7" s="112">
        <v>726.62097758000004</v>
      </c>
      <c r="D7" s="112">
        <v>1704.4051502699999</v>
      </c>
      <c r="E7" s="112">
        <v>1018.4604408911921</v>
      </c>
      <c r="F7" s="112">
        <v>1022.6430901619999</v>
      </c>
      <c r="G7" s="112">
        <v>407.38417635647687</v>
      </c>
      <c r="H7" s="112">
        <v>1430.0272665184768</v>
      </c>
      <c r="I7" s="120">
        <v>6.5448023293124156E-3</v>
      </c>
    </row>
    <row r="8" spans="1:28" s="7" customFormat="1" x14ac:dyDescent="0.35">
      <c r="A8" s="155" t="s">
        <v>44</v>
      </c>
      <c r="B8" s="112">
        <v>0</v>
      </c>
      <c r="C8" s="112">
        <v>716.25672008000015</v>
      </c>
      <c r="D8" s="112">
        <v>3876.9853958799999</v>
      </c>
      <c r="E8" s="112">
        <v>716.25672008000015</v>
      </c>
      <c r="F8" s="112">
        <v>2326.1912375279999</v>
      </c>
      <c r="G8" s="112">
        <v>286.50268803200009</v>
      </c>
      <c r="H8" s="112">
        <v>2612.69392556</v>
      </c>
      <c r="I8" s="120">
        <v>3.7292829806402413E-3</v>
      </c>
    </row>
    <row r="9" spans="1:28" s="7" customFormat="1" x14ac:dyDescent="0.35">
      <c r="A9" s="155" t="s">
        <v>31</v>
      </c>
      <c r="B9" s="112">
        <v>293.01342705124102</v>
      </c>
      <c r="C9" s="112">
        <v>1676.2435793800003</v>
      </c>
      <c r="D9" s="112">
        <v>2504.7839208</v>
      </c>
      <c r="E9" s="112">
        <v>1969.2570064312413</v>
      </c>
      <c r="F9" s="112">
        <v>1502.8703524800001</v>
      </c>
      <c r="G9" s="112">
        <v>787.70280257249658</v>
      </c>
      <c r="H9" s="112">
        <v>2290.5731550524965</v>
      </c>
      <c r="I9" s="120">
        <v>8.6963656960401065E-2</v>
      </c>
    </row>
    <row r="10" spans="1:28" s="7" customFormat="1" x14ac:dyDescent="0.35">
      <c r="A10" s="155" t="s">
        <v>56</v>
      </c>
      <c r="B10" s="112">
        <v>74.671264236699997</v>
      </c>
      <c r="C10" s="112">
        <v>200.23767343</v>
      </c>
      <c r="D10" s="112">
        <v>24.677695440000001</v>
      </c>
      <c r="E10" s="112">
        <v>274.90893766670001</v>
      </c>
      <c r="F10" s="112">
        <v>14.806617264</v>
      </c>
      <c r="G10" s="112">
        <v>109.96357506668001</v>
      </c>
      <c r="H10" s="112">
        <v>124.77019233068</v>
      </c>
      <c r="I10" s="120">
        <v>7.838096616982957E-3</v>
      </c>
    </row>
    <row r="11" spans="1:28" s="7" customFormat="1" x14ac:dyDescent="0.35">
      <c r="A11" s="155" t="s">
        <v>39</v>
      </c>
      <c r="B11" s="112">
        <v>0</v>
      </c>
      <c r="C11" s="112">
        <v>589.76307463000001</v>
      </c>
      <c r="D11" s="112">
        <v>5945.6604511100004</v>
      </c>
      <c r="E11" s="112">
        <v>589.76307463000001</v>
      </c>
      <c r="F11" s="112">
        <v>3567.396270666</v>
      </c>
      <c r="G11" s="112">
        <v>235.90522985200002</v>
      </c>
      <c r="H11" s="112">
        <v>3803.301500518</v>
      </c>
      <c r="I11" s="120">
        <v>5.9088960855913199E-3</v>
      </c>
    </row>
    <row r="12" spans="1:28" s="7" customFormat="1" x14ac:dyDescent="0.35">
      <c r="A12" s="155" t="s">
        <v>28</v>
      </c>
      <c r="B12" s="112">
        <v>235.6464627359</v>
      </c>
      <c r="C12" s="112">
        <v>571.08267491999993</v>
      </c>
      <c r="D12" s="112">
        <v>198.29998128</v>
      </c>
      <c r="E12" s="112">
        <v>806.72913765589988</v>
      </c>
      <c r="F12" s="112">
        <v>118.979988768</v>
      </c>
      <c r="G12" s="112">
        <v>322.69165506235998</v>
      </c>
      <c r="H12" s="112">
        <v>441.67164383035998</v>
      </c>
      <c r="I12" s="120">
        <v>7.3857393375711941E-2</v>
      </c>
    </row>
    <row r="13" spans="1:28" s="7" customFormat="1" x14ac:dyDescent="0.35">
      <c r="A13" s="155" t="s">
        <v>49</v>
      </c>
      <c r="B13" s="112">
        <v>70.031430764799993</v>
      </c>
      <c r="C13" s="112">
        <v>419.42739944000004</v>
      </c>
      <c r="D13" s="112">
        <v>2594.6772491900001</v>
      </c>
      <c r="E13" s="112">
        <v>489.45883020480005</v>
      </c>
      <c r="F13" s="112">
        <v>1556.806349514</v>
      </c>
      <c r="G13" s="112">
        <v>195.78353208192004</v>
      </c>
      <c r="H13" s="112">
        <v>1752.5898815959199</v>
      </c>
      <c r="I13" s="120">
        <v>1.3796164946249826E-2</v>
      </c>
    </row>
    <row r="14" spans="1:28" s="7" customFormat="1" x14ac:dyDescent="0.35">
      <c r="A14" s="155" t="s">
        <v>58</v>
      </c>
      <c r="B14" s="112">
        <v>44.374578018299999</v>
      </c>
      <c r="C14" s="112">
        <v>237.40392763</v>
      </c>
      <c r="D14" s="112">
        <v>122.75308619</v>
      </c>
      <c r="E14" s="112">
        <v>281.77850564829998</v>
      </c>
      <c r="F14" s="112">
        <v>73.651851714000003</v>
      </c>
      <c r="G14" s="112">
        <v>112.71140225932</v>
      </c>
      <c r="H14" s="112">
        <v>186.36325397332001</v>
      </c>
      <c r="I14" s="120">
        <v>1.0680497541873342E-2</v>
      </c>
    </row>
    <row r="15" spans="1:28" s="7" customFormat="1" x14ac:dyDescent="0.35">
      <c r="A15" s="155" t="s">
        <v>53</v>
      </c>
      <c r="B15" s="112">
        <v>683.75533478399996</v>
      </c>
      <c r="C15" s="112">
        <v>882.39439723999988</v>
      </c>
      <c r="D15" s="112">
        <v>4382.9902773000003</v>
      </c>
      <c r="E15" s="112">
        <v>1566.1497320239998</v>
      </c>
      <c r="F15" s="112">
        <v>2629.7941663800002</v>
      </c>
      <c r="G15" s="112">
        <v>626.45989280959998</v>
      </c>
      <c r="H15" s="112">
        <v>3256.2540591896004</v>
      </c>
      <c r="I15" s="120">
        <v>4.7939562868134541E-2</v>
      </c>
    </row>
    <row r="16" spans="1:28" s="7" customFormat="1" x14ac:dyDescent="0.35">
      <c r="A16" s="155" t="s">
        <v>57</v>
      </c>
      <c r="B16" s="112">
        <v>362.06000930918998</v>
      </c>
      <c r="C16" s="112">
        <v>553.6729558400001</v>
      </c>
      <c r="D16" s="112">
        <v>72.608726750000002</v>
      </c>
      <c r="E16" s="112">
        <v>915.73296514919002</v>
      </c>
      <c r="F16" s="112">
        <v>43.565236050000003</v>
      </c>
      <c r="G16" s="112">
        <v>366.29318605967603</v>
      </c>
      <c r="H16" s="112">
        <v>409.85842210967604</v>
      </c>
      <c r="I16" s="120">
        <v>2.3521637746656537E-2</v>
      </c>
    </row>
    <row r="17" spans="1:9" s="7" customFormat="1" x14ac:dyDescent="0.35">
      <c r="A17" s="155" t="s">
        <v>32</v>
      </c>
      <c r="B17" s="112">
        <v>0</v>
      </c>
      <c r="C17" s="112">
        <v>880.60103312999991</v>
      </c>
      <c r="D17" s="112">
        <v>282.91426927999998</v>
      </c>
      <c r="E17" s="112">
        <v>880.60103312999991</v>
      </c>
      <c r="F17" s="112">
        <v>169.74856156799999</v>
      </c>
      <c r="G17" s="112">
        <v>352.240413252</v>
      </c>
      <c r="H17" s="112">
        <v>521.98897481999995</v>
      </c>
      <c r="I17" s="120">
        <v>1.6856662537020047E-3</v>
      </c>
    </row>
    <row r="18" spans="1:9" s="7" customFormat="1" x14ac:dyDescent="0.35">
      <c r="A18" s="155" t="s">
        <v>50</v>
      </c>
      <c r="B18" s="112">
        <v>64.832043748299995</v>
      </c>
      <c r="C18" s="112">
        <v>738.16298438000013</v>
      </c>
      <c r="D18" s="112">
        <v>484.90247797000001</v>
      </c>
      <c r="E18" s="112">
        <v>802.99502812830008</v>
      </c>
      <c r="F18" s="112">
        <v>290.94148678199997</v>
      </c>
      <c r="G18" s="112">
        <v>321.19801125132005</v>
      </c>
      <c r="H18" s="112">
        <v>612.13949803332002</v>
      </c>
      <c r="I18" s="120">
        <v>2.0601261507181372E-2</v>
      </c>
    </row>
    <row r="19" spans="1:9" s="7" customFormat="1" x14ac:dyDescent="0.35">
      <c r="A19" s="155" t="s">
        <v>40</v>
      </c>
      <c r="B19" s="112">
        <v>475.28197749095193</v>
      </c>
      <c r="C19" s="112">
        <v>1822.0958352100001</v>
      </c>
      <c r="D19" s="112">
        <v>4133.1129739199996</v>
      </c>
      <c r="E19" s="112">
        <v>2297.3778127009518</v>
      </c>
      <c r="F19" s="112">
        <v>2479.8677843519995</v>
      </c>
      <c r="G19" s="112">
        <v>918.95112508038073</v>
      </c>
      <c r="H19" s="112">
        <v>3398.8189094323802</v>
      </c>
      <c r="I19" s="120">
        <v>2.5647789542542359E-2</v>
      </c>
    </row>
    <row r="20" spans="1:9" s="7" customFormat="1" x14ac:dyDescent="0.35">
      <c r="A20" s="155" t="s">
        <v>27</v>
      </c>
      <c r="B20" s="112">
        <v>492.27700902408503</v>
      </c>
      <c r="C20" s="112">
        <v>1767.0840769200001</v>
      </c>
      <c r="D20" s="112">
        <v>550.61722135000002</v>
      </c>
      <c r="E20" s="112">
        <v>2259.3610859440851</v>
      </c>
      <c r="F20" s="112">
        <v>330.37033280999998</v>
      </c>
      <c r="G20" s="112">
        <v>903.74443437763409</v>
      </c>
      <c r="H20" s="112">
        <v>1234.114767187634</v>
      </c>
      <c r="I20" s="120">
        <v>7.0673174819532961E-2</v>
      </c>
    </row>
    <row r="21" spans="1:9" s="7" customFormat="1" x14ac:dyDescent="0.35">
      <c r="A21" s="155" t="s">
        <v>34</v>
      </c>
      <c r="B21" s="112">
        <v>0</v>
      </c>
      <c r="C21" s="112">
        <v>1420.4025181100001</v>
      </c>
      <c r="D21" s="112">
        <v>6784.7634570199998</v>
      </c>
      <c r="E21" s="112">
        <v>1420.4025181100001</v>
      </c>
      <c r="F21" s="112">
        <v>4070.8580742119998</v>
      </c>
      <c r="G21" s="112">
        <v>568.16100724400007</v>
      </c>
      <c r="H21" s="112">
        <v>4639.0190814560001</v>
      </c>
      <c r="I21" s="120">
        <v>1.7734075875376896E-3</v>
      </c>
    </row>
    <row r="22" spans="1:9" s="7" customFormat="1" x14ac:dyDescent="0.35">
      <c r="A22" s="155" t="s">
        <v>36</v>
      </c>
      <c r="B22" s="112">
        <v>0</v>
      </c>
      <c r="C22" s="112">
        <v>180.06756917999999</v>
      </c>
      <c r="D22" s="112">
        <v>391.00633501999999</v>
      </c>
      <c r="E22" s="112">
        <v>180.06756917999999</v>
      </c>
      <c r="F22" s="112">
        <v>234.60380101199999</v>
      </c>
      <c r="G22" s="112">
        <v>72.027027672000003</v>
      </c>
      <c r="H22" s="112">
        <v>306.63082868399999</v>
      </c>
      <c r="I22" s="120">
        <v>1.8934222153035623E-2</v>
      </c>
    </row>
    <row r="23" spans="1:9" s="7" customFormat="1" x14ac:dyDescent="0.35">
      <c r="A23" s="155" t="s">
        <v>54</v>
      </c>
      <c r="B23" s="112">
        <v>170.439333469704</v>
      </c>
      <c r="C23" s="112">
        <v>625.27760657999988</v>
      </c>
      <c r="D23" s="112">
        <v>2112.1566706200001</v>
      </c>
      <c r="E23" s="112">
        <v>795.71694004970391</v>
      </c>
      <c r="F23" s="112">
        <v>1267.294002372</v>
      </c>
      <c r="G23" s="112">
        <v>318.28677601988159</v>
      </c>
      <c r="H23" s="112">
        <v>1585.5807783918817</v>
      </c>
      <c r="I23" s="120">
        <v>4.4630051858628936E-2</v>
      </c>
    </row>
    <row r="24" spans="1:9" s="7" customFormat="1" x14ac:dyDescent="0.35">
      <c r="A24" s="155" t="s">
        <v>55</v>
      </c>
      <c r="B24" s="112">
        <v>0</v>
      </c>
      <c r="C24" s="112">
        <v>266.43499638999998</v>
      </c>
      <c r="D24" s="112">
        <v>2755.6312826899998</v>
      </c>
      <c r="E24" s="112">
        <v>266.43499638999998</v>
      </c>
      <c r="F24" s="112">
        <v>1653.3787696139998</v>
      </c>
      <c r="G24" s="112">
        <v>106.57399855599999</v>
      </c>
      <c r="H24" s="112">
        <v>1759.9527681699997</v>
      </c>
      <c r="I24" s="120">
        <v>7.8655057531685311E-3</v>
      </c>
    </row>
    <row r="25" spans="1:9" s="7" customFormat="1" x14ac:dyDescent="0.35">
      <c r="A25" s="155" t="s">
        <v>37</v>
      </c>
      <c r="B25" s="112">
        <v>507.52395608409995</v>
      </c>
      <c r="C25" s="112">
        <v>1140.8782562700003</v>
      </c>
      <c r="D25" s="112">
        <v>1129.0029766099999</v>
      </c>
      <c r="E25" s="112">
        <v>1648.4022123541004</v>
      </c>
      <c r="F25" s="112">
        <v>677.40178596599992</v>
      </c>
      <c r="G25" s="112">
        <v>659.36088494164017</v>
      </c>
      <c r="H25" s="112">
        <v>1336.7626709076401</v>
      </c>
      <c r="I25" s="120">
        <v>1.5099699668297054E-2</v>
      </c>
    </row>
    <row r="26" spans="1:9" s="7" customFormat="1" x14ac:dyDescent="0.35">
      <c r="A26" s="155" t="s">
        <v>35</v>
      </c>
      <c r="B26" s="112">
        <v>933.56858229954798</v>
      </c>
      <c r="C26" s="112">
        <v>1930.8268099900001</v>
      </c>
      <c r="D26" s="112">
        <v>88.830216390000004</v>
      </c>
      <c r="E26" s="112">
        <v>2864.395392289548</v>
      </c>
      <c r="F26" s="112">
        <v>53.298129834000001</v>
      </c>
      <c r="G26" s="112">
        <v>1145.7581569158192</v>
      </c>
      <c r="H26" s="112">
        <v>1199.0562867498193</v>
      </c>
      <c r="I26" s="120">
        <v>2.5387614829097269E-2</v>
      </c>
    </row>
    <row r="27" spans="1:9" s="7" customFormat="1" x14ac:dyDescent="0.35">
      <c r="A27" s="155" t="s">
        <v>33</v>
      </c>
      <c r="B27" s="112">
        <v>0</v>
      </c>
      <c r="C27" s="112">
        <v>64.152543980000004</v>
      </c>
      <c r="D27" s="112">
        <v>173.77262163</v>
      </c>
      <c r="E27" s="112">
        <v>64.152543980000004</v>
      </c>
      <c r="F27" s="112">
        <v>104.263572978</v>
      </c>
      <c r="G27" s="112">
        <v>25.661017592000004</v>
      </c>
      <c r="H27" s="112">
        <v>129.92459056999999</v>
      </c>
      <c r="I27" s="120">
        <v>1.2799945319407053E-3</v>
      </c>
    </row>
    <row r="28" spans="1:9" s="7" customFormat="1" x14ac:dyDescent="0.35">
      <c r="A28" s="155" t="s">
        <v>42</v>
      </c>
      <c r="B28" s="112">
        <v>0</v>
      </c>
      <c r="C28" s="112">
        <v>566.94472632999987</v>
      </c>
      <c r="D28" s="112">
        <v>11070.45006306</v>
      </c>
      <c r="E28" s="112">
        <v>566.94472632999987</v>
      </c>
      <c r="F28" s="112">
        <v>6642.2700378359996</v>
      </c>
      <c r="G28" s="112">
        <v>226.77789053199996</v>
      </c>
      <c r="H28" s="112">
        <v>6869.0479283679997</v>
      </c>
      <c r="I28" s="120">
        <v>1.2758803110340085E-2</v>
      </c>
    </row>
    <row r="29" spans="1:9" s="7" customFormat="1" x14ac:dyDescent="0.35">
      <c r="A29" s="155" t="s">
        <v>46</v>
      </c>
      <c r="B29" s="112">
        <v>679.13990145289995</v>
      </c>
      <c r="C29" s="112">
        <v>936.88183275999995</v>
      </c>
      <c r="D29" s="112">
        <v>154.25928114999999</v>
      </c>
      <c r="E29" s="112">
        <v>1616.0217342128999</v>
      </c>
      <c r="F29" s="112">
        <v>92.555568689999987</v>
      </c>
      <c r="G29" s="112">
        <v>646.40869368515996</v>
      </c>
      <c r="H29" s="112">
        <v>738.96426237515993</v>
      </c>
      <c r="I29" s="120">
        <v>2.8259849545360014E-2</v>
      </c>
    </row>
    <row r="30" spans="1:9" s="7" customFormat="1" x14ac:dyDescent="0.35">
      <c r="A30" s="155" t="s">
        <v>43</v>
      </c>
      <c r="B30" s="112">
        <v>0</v>
      </c>
      <c r="C30" s="112">
        <v>1157.3511117399999</v>
      </c>
      <c r="D30" s="112">
        <v>9130.16350977</v>
      </c>
      <c r="E30" s="112">
        <v>1157.3511117399999</v>
      </c>
      <c r="F30" s="112">
        <v>5478.098105862</v>
      </c>
      <c r="G30" s="112">
        <v>462.94044469599999</v>
      </c>
      <c r="H30" s="112">
        <v>5941.0385505579998</v>
      </c>
      <c r="I30" s="120">
        <v>1.2536047603665963E-2</v>
      </c>
    </row>
    <row r="31" spans="1:9" s="7" customFormat="1" x14ac:dyDescent="0.35">
      <c r="A31" s="155" t="s">
        <v>29</v>
      </c>
      <c r="B31" s="112">
        <v>0</v>
      </c>
      <c r="C31" s="112">
        <v>0.18895317</v>
      </c>
      <c r="D31" s="112">
        <v>31.252664020000001</v>
      </c>
      <c r="E31" s="112">
        <v>0.18895317</v>
      </c>
      <c r="F31" s="112">
        <v>18.751598412</v>
      </c>
      <c r="G31" s="112">
        <v>7.5581268000000007E-2</v>
      </c>
      <c r="H31" s="112">
        <v>18.82717968</v>
      </c>
      <c r="I31" s="120">
        <v>1.2820527793218513E-4</v>
      </c>
    </row>
    <row r="32" spans="1:9" s="7" customFormat="1" x14ac:dyDescent="0.35">
      <c r="A32" s="155" t="s">
        <v>52</v>
      </c>
      <c r="B32" s="112">
        <v>205.05973453500002</v>
      </c>
      <c r="C32" s="112">
        <v>545.40313996000009</v>
      </c>
      <c r="D32" s="112">
        <v>2228.2000363000002</v>
      </c>
      <c r="E32" s="112">
        <v>750.46287449500005</v>
      </c>
      <c r="F32" s="112">
        <v>1336.9200217800001</v>
      </c>
      <c r="G32" s="112">
        <v>300.18514979800005</v>
      </c>
      <c r="H32" s="112">
        <v>1637.1051715780002</v>
      </c>
      <c r="I32" s="120">
        <v>1.3371040770870615E-2</v>
      </c>
    </row>
    <row r="33" spans="1:9" s="7" customFormat="1" x14ac:dyDescent="0.35">
      <c r="A33" s="155" t="s">
        <v>47</v>
      </c>
      <c r="B33" s="112">
        <v>647.87286306709996</v>
      </c>
      <c r="C33" s="112">
        <v>1081.4661044800002</v>
      </c>
      <c r="D33" s="112">
        <v>1457.0288264000001</v>
      </c>
      <c r="E33" s="112">
        <v>1729.3389675471003</v>
      </c>
      <c r="F33" s="112">
        <v>874.21729584000002</v>
      </c>
      <c r="G33" s="112">
        <v>691.73558701884019</v>
      </c>
      <c r="H33" s="112">
        <v>1565.9528828588402</v>
      </c>
      <c r="I33" s="120">
        <v>8.8277857610005225E-3</v>
      </c>
    </row>
    <row r="34" spans="1:9" s="7" customFormat="1" x14ac:dyDescent="0.35">
      <c r="A34" s="155" t="s">
        <v>48</v>
      </c>
      <c r="B34" s="112">
        <v>296.85754573690002</v>
      </c>
      <c r="C34" s="112">
        <v>685.46188937000011</v>
      </c>
      <c r="D34" s="112">
        <v>1867.6807451499999</v>
      </c>
      <c r="E34" s="112">
        <v>982.31943510690007</v>
      </c>
      <c r="F34" s="112">
        <v>1120.6084470899998</v>
      </c>
      <c r="G34" s="112">
        <v>392.92777404276006</v>
      </c>
      <c r="H34" s="112">
        <v>1513.5362211327599</v>
      </c>
      <c r="I34" s="120">
        <v>6.7192519169176727E-3</v>
      </c>
    </row>
    <row r="35" spans="1:9" s="7" customFormat="1" x14ac:dyDescent="0.35">
      <c r="A35" s="155" t="s">
        <v>38</v>
      </c>
      <c r="B35" s="112">
        <v>82.819764244200002</v>
      </c>
      <c r="C35" s="112">
        <v>329.37117441000004</v>
      </c>
      <c r="D35" s="112">
        <v>211.31267004</v>
      </c>
      <c r="E35" s="112">
        <v>412.19093865420007</v>
      </c>
      <c r="F35" s="112">
        <v>126.78760202399999</v>
      </c>
      <c r="G35" s="112">
        <v>164.87637546168003</v>
      </c>
      <c r="H35" s="112">
        <v>291.66397748567999</v>
      </c>
      <c r="I35" s="120">
        <v>1.6449204903093363E-2</v>
      </c>
    </row>
    <row r="36" spans="1:9" s="7" customFormat="1" x14ac:dyDescent="0.35">
      <c r="A36" s="155" t="s">
        <v>45</v>
      </c>
      <c r="B36" s="112">
        <v>441.29007493529997</v>
      </c>
      <c r="C36" s="112">
        <v>955.42988790000004</v>
      </c>
      <c r="D36" s="112">
        <v>603.98028652000005</v>
      </c>
      <c r="E36" s="112">
        <v>1396.7199628353001</v>
      </c>
      <c r="F36" s="112">
        <v>362.38817191200002</v>
      </c>
      <c r="G36" s="112">
        <v>558.68798513412003</v>
      </c>
      <c r="H36" s="112">
        <v>921.07615704611999</v>
      </c>
      <c r="I36" s="120">
        <v>2.1481913934991447E-2</v>
      </c>
    </row>
    <row r="37" spans="1:9" x14ac:dyDescent="0.35"/>
  </sheetData>
  <sheetProtection formatCells="0" formatColumns="0" formatRows="0" insertColumns="0" insertRows="0" sort="0" autoFilter="0" pivotTables="0"/>
  <phoneticPr fontId="35" type="noConversion"/>
  <conditionalFormatting sqref="A3:D3">
    <cfRule type="cellIs" dxfId="24" priority="2" operator="equal">
      <formula>0</formula>
    </cfRule>
  </conditionalFormatting>
  <conditionalFormatting sqref="J3:Q3">
    <cfRule type="cellIs" dxfId="23" priority="5" operator="equal">
      <formula>0</formula>
    </cfRule>
  </conditionalFormatting>
  <conditionalFormatting sqref="W3 AA3:AB3 J4:O4">
    <cfRule type="cellIs" dxfId="22" priority="6" operator="equal">
      <formula>0</formula>
    </cfRule>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977D-FCB0-4425-A1CB-EA855D633B82}">
  <dimension ref="A1:BK38"/>
  <sheetViews>
    <sheetView zoomScale="85" zoomScaleNormal="85" workbookViewId="0">
      <pane xSplit="1" ySplit="5" topLeftCell="B6" activePane="bottomRight" state="frozen"/>
      <selection pane="topRight" activeCell="D23" sqref="D23"/>
      <selection pane="bottomLeft" activeCell="D23" sqref="D23"/>
      <selection pane="bottomRight"/>
    </sheetView>
  </sheetViews>
  <sheetFormatPr defaultColWidth="10.85546875" defaultRowHeight="17.25" customHeight="1" x14ac:dyDescent="0.35"/>
  <cols>
    <col min="1" max="1" width="50.7109375" style="8" customWidth="1"/>
    <col min="2" max="2" width="23.7109375" style="8" customWidth="1"/>
    <col min="3" max="3" width="23.7109375" customWidth="1"/>
    <col min="4" max="7" width="23.7109375" style="8" customWidth="1"/>
    <col min="8" max="8" width="23.7109375" customWidth="1"/>
    <col min="9" max="9" width="20.7109375" customWidth="1"/>
    <col min="10" max="10" width="23.7109375" style="8" customWidth="1"/>
    <col min="11" max="11" width="18.42578125" customWidth="1"/>
    <col min="12" max="12" width="22.5703125" customWidth="1"/>
    <col min="13" max="14" width="23.7109375" style="8" customWidth="1"/>
    <col min="15" max="15" width="20" customWidth="1"/>
    <col min="16" max="22" width="23.7109375" style="8" customWidth="1"/>
    <col min="23" max="23" width="23.7109375" customWidth="1"/>
    <col min="24" max="25" width="23.7109375" style="8" customWidth="1"/>
    <col min="26" max="28" width="23.7109375" customWidth="1"/>
    <col min="29" max="29" width="23.7109375" style="8" customWidth="1"/>
    <col min="30" max="30" width="23.7109375" customWidth="1"/>
    <col min="31" max="32" width="23.7109375" style="8" customWidth="1"/>
    <col min="33" max="33" width="23.7109375" customWidth="1"/>
    <col min="34" max="39" width="23.7109375" style="8" customWidth="1"/>
    <col min="40" max="41" width="23.7109375" customWidth="1"/>
    <col min="42" max="42" width="23.7109375" style="8" customWidth="1"/>
    <col min="43" max="44" width="23.7109375" customWidth="1"/>
    <col min="45" max="45" width="23.7109375" style="10" customWidth="1"/>
    <col min="46" max="47" width="23.7109375" customWidth="1"/>
    <col min="48" max="58" width="25.5703125" style="10" customWidth="1"/>
    <col min="59" max="59" width="26.85546875" style="8" customWidth="1"/>
    <col min="60" max="61" width="25.5703125" style="10" customWidth="1"/>
    <col min="62" max="62" width="28.5703125" style="131" customWidth="1"/>
    <col min="63" max="16384" width="10.85546875" style="11"/>
  </cols>
  <sheetData>
    <row r="1" spans="1:63" ht="39.75" x14ac:dyDescent="0.35">
      <c r="A1" s="31" t="s">
        <v>137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row>
    <row r="2" spans="1:63" ht="17.25" customHeight="1" x14ac:dyDescent="0.35">
      <c r="A2" s="30" t="s">
        <v>59</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row>
    <row r="3" spans="1:63" ht="17.25" customHeight="1" x14ac:dyDescent="0.35">
      <c r="A3" s="49" t="s">
        <v>138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63" s="5" customFormat="1" ht="100.5" customHeight="1" x14ac:dyDescent="0.3">
      <c r="A4" s="18" t="s">
        <v>114</v>
      </c>
      <c r="B4" s="103" t="s">
        <v>219</v>
      </c>
      <c r="C4" s="103" t="s">
        <v>220</v>
      </c>
      <c r="D4" s="103" t="s">
        <v>221</v>
      </c>
      <c r="E4" s="103" t="s">
        <v>222</v>
      </c>
      <c r="F4" s="103" t="s">
        <v>223</v>
      </c>
      <c r="G4" s="103" t="s">
        <v>224</v>
      </c>
      <c r="H4" s="103" t="s">
        <v>225</v>
      </c>
      <c r="I4" s="103" t="s">
        <v>226</v>
      </c>
      <c r="J4" s="103" t="s">
        <v>227</v>
      </c>
      <c r="K4" s="103" t="s">
        <v>228</v>
      </c>
      <c r="L4" s="103" t="s">
        <v>229</v>
      </c>
      <c r="M4" s="103" t="s">
        <v>230</v>
      </c>
      <c r="N4" s="103" t="s">
        <v>231</v>
      </c>
      <c r="O4" s="103" t="s">
        <v>232</v>
      </c>
      <c r="P4" s="103" t="s">
        <v>139</v>
      </c>
      <c r="Q4" s="103" t="s">
        <v>140</v>
      </c>
      <c r="R4" s="103" t="s">
        <v>141</v>
      </c>
      <c r="S4" s="103" t="s">
        <v>142</v>
      </c>
      <c r="T4" s="103" t="s">
        <v>143</v>
      </c>
      <c r="U4" s="103" t="s">
        <v>144</v>
      </c>
      <c r="V4" s="103" t="s">
        <v>145</v>
      </c>
      <c r="W4" s="103" t="s">
        <v>146</v>
      </c>
      <c r="X4" s="103" t="s">
        <v>147</v>
      </c>
      <c r="Y4" s="103" t="s">
        <v>148</v>
      </c>
      <c r="Z4" s="103" t="s">
        <v>149</v>
      </c>
      <c r="AA4" s="103" t="s">
        <v>150</v>
      </c>
      <c r="AB4" s="103" t="s">
        <v>151</v>
      </c>
      <c r="AC4" s="103" t="s">
        <v>152</v>
      </c>
      <c r="AD4" s="103" t="s">
        <v>153</v>
      </c>
      <c r="AE4" s="103" t="s">
        <v>154</v>
      </c>
      <c r="AF4" s="103" t="s">
        <v>155</v>
      </c>
      <c r="AG4" s="103" t="s">
        <v>156</v>
      </c>
      <c r="AH4" s="103" t="s">
        <v>157</v>
      </c>
      <c r="AI4" s="103" t="s">
        <v>158</v>
      </c>
      <c r="AJ4" s="103" t="s">
        <v>159</v>
      </c>
      <c r="AK4" s="103" t="s">
        <v>160</v>
      </c>
      <c r="AL4" s="103" t="s">
        <v>161</v>
      </c>
      <c r="AM4" s="103" t="s">
        <v>162</v>
      </c>
      <c r="AN4" s="103" t="s">
        <v>163</v>
      </c>
      <c r="AO4" s="103" t="s">
        <v>164</v>
      </c>
      <c r="AP4" s="103" t="s">
        <v>165</v>
      </c>
      <c r="AQ4" s="103" t="s">
        <v>166</v>
      </c>
      <c r="AR4" s="132" t="s">
        <v>167</v>
      </c>
      <c r="AS4" s="4"/>
      <c r="AT4" s="4"/>
      <c r="AU4" s="4"/>
      <c r="AV4" s="4"/>
      <c r="AW4" s="4"/>
      <c r="AX4" s="4"/>
      <c r="AY4" s="4"/>
      <c r="AZ4" s="4"/>
      <c r="BA4" s="6"/>
      <c r="BB4" s="4"/>
      <c r="BC4" s="4"/>
      <c r="BD4" s="4"/>
      <c r="BE4" s="4"/>
      <c r="BF4" s="4"/>
      <c r="BG4" s="4"/>
      <c r="BH4" s="4"/>
      <c r="BI4" s="4"/>
      <c r="BJ4" s="4"/>
      <c r="BK4" s="4"/>
    </row>
    <row r="5" spans="1:63" s="43" customFormat="1" ht="18" customHeight="1" x14ac:dyDescent="0.3">
      <c r="A5" s="72" t="s">
        <v>118</v>
      </c>
      <c r="B5" s="77" t="s">
        <v>119</v>
      </c>
      <c r="C5" s="77" t="s">
        <v>119</v>
      </c>
      <c r="D5" s="77" t="s">
        <v>119</v>
      </c>
      <c r="E5" s="77" t="s">
        <v>119</v>
      </c>
      <c r="F5" s="77" t="s">
        <v>119</v>
      </c>
      <c r="G5" s="77" t="s">
        <v>119</v>
      </c>
      <c r="H5" s="77" t="s">
        <v>119</v>
      </c>
      <c r="I5" s="77" t="s">
        <v>119</v>
      </c>
      <c r="J5" s="77" t="s">
        <v>119</v>
      </c>
      <c r="K5" s="77" t="s">
        <v>119</v>
      </c>
      <c r="L5" s="77" t="s">
        <v>119</v>
      </c>
      <c r="M5" s="77" t="s">
        <v>119</v>
      </c>
      <c r="N5" s="77" t="s">
        <v>119</v>
      </c>
      <c r="O5" s="77" t="s">
        <v>119</v>
      </c>
      <c r="P5" s="77" t="s">
        <v>119</v>
      </c>
      <c r="Q5" s="77" t="s">
        <v>119</v>
      </c>
      <c r="R5" s="77" t="s">
        <v>119</v>
      </c>
      <c r="S5" s="77" t="s">
        <v>119</v>
      </c>
      <c r="T5" s="77" t="s">
        <v>119</v>
      </c>
      <c r="U5" s="77" t="s">
        <v>119</v>
      </c>
      <c r="V5" s="77" t="s">
        <v>119</v>
      </c>
      <c r="W5" s="77" t="s">
        <v>119</v>
      </c>
      <c r="X5" s="77" t="s">
        <v>119</v>
      </c>
      <c r="Y5" s="77" t="s">
        <v>119</v>
      </c>
      <c r="Z5" s="77" t="s">
        <v>119</v>
      </c>
      <c r="AA5" s="77" t="s">
        <v>119</v>
      </c>
      <c r="AB5" s="77" t="s">
        <v>119</v>
      </c>
      <c r="AC5" s="77" t="s">
        <v>119</v>
      </c>
      <c r="AD5" s="91">
        <v>0.1</v>
      </c>
      <c r="AE5" s="91">
        <v>8.7096774193548401E-2</v>
      </c>
      <c r="AF5" s="91">
        <v>8.7096774193548401E-2</v>
      </c>
      <c r="AG5" s="91">
        <v>5.8064516129032302E-2</v>
      </c>
      <c r="AH5" s="91">
        <v>2.9032258064516099E-2</v>
      </c>
      <c r="AI5" s="91">
        <v>8.7096774193548401E-2</v>
      </c>
      <c r="AJ5" s="91">
        <v>8.7096774193548401E-2</v>
      </c>
      <c r="AK5" s="91">
        <v>5.8064516129032302E-2</v>
      </c>
      <c r="AL5" s="91">
        <v>0.11612903225806499</v>
      </c>
      <c r="AM5" s="91">
        <v>5.8064516129032302E-2</v>
      </c>
      <c r="AN5" s="91">
        <v>8.7096774193548401E-2</v>
      </c>
      <c r="AO5" s="91">
        <v>2.9032258064516099E-2</v>
      </c>
      <c r="AP5" s="91">
        <v>2.9032258064516099E-2</v>
      </c>
      <c r="AQ5" s="91">
        <v>8.7096774193548401E-2</v>
      </c>
      <c r="AR5" s="92">
        <v>1</v>
      </c>
    </row>
    <row r="6" spans="1:63" s="7" customFormat="1" x14ac:dyDescent="0.35">
      <c r="A6" s="155" t="s">
        <v>30</v>
      </c>
      <c r="B6" s="112">
        <v>0</v>
      </c>
      <c r="C6" s="112">
        <v>154.03543515600001</v>
      </c>
      <c r="D6" s="112">
        <v>0</v>
      </c>
      <c r="E6" s="112">
        <v>45.37313383</v>
      </c>
      <c r="F6" s="112">
        <v>128.05924653</v>
      </c>
      <c r="G6" s="112">
        <v>0</v>
      </c>
      <c r="H6" s="112">
        <v>0</v>
      </c>
      <c r="I6" s="112">
        <v>80.470889713234001</v>
      </c>
      <c r="J6" s="112">
        <v>0</v>
      </c>
      <c r="K6" s="112">
        <v>0</v>
      </c>
      <c r="L6" s="112">
        <v>0</v>
      </c>
      <c r="M6" s="112">
        <v>4.4345113787065111</v>
      </c>
      <c r="N6" s="112">
        <v>22</v>
      </c>
      <c r="O6" s="112">
        <v>0</v>
      </c>
      <c r="P6" s="112">
        <v>0</v>
      </c>
      <c r="Q6" s="112">
        <v>3.9357098761314449E-2</v>
      </c>
      <c r="R6" s="112">
        <v>0</v>
      </c>
      <c r="S6" s="112">
        <v>0</v>
      </c>
      <c r="T6" s="112">
        <v>4.9484542180096334</v>
      </c>
      <c r="U6" s="112">
        <v>0</v>
      </c>
      <c r="V6" s="112">
        <v>0</v>
      </c>
      <c r="W6" s="112">
        <v>2.8138537223386892</v>
      </c>
      <c r="X6" s="112">
        <v>0</v>
      </c>
      <c r="Y6" s="112">
        <v>0</v>
      </c>
      <c r="Z6" s="112">
        <v>0</v>
      </c>
      <c r="AA6" s="112">
        <v>0.15384317228236641</v>
      </c>
      <c r="AB6" s="112">
        <v>0.76521739130434785</v>
      </c>
      <c r="AC6" s="112">
        <v>0</v>
      </c>
      <c r="AD6" s="93">
        <v>0</v>
      </c>
      <c r="AE6" s="93">
        <v>3.427876343727388E-3</v>
      </c>
      <c r="AF6" s="93">
        <v>0</v>
      </c>
      <c r="AG6" s="93">
        <v>0</v>
      </c>
      <c r="AH6" s="93">
        <v>0.1436647998776989</v>
      </c>
      <c r="AI6" s="93">
        <v>0</v>
      </c>
      <c r="AJ6" s="93">
        <v>0</v>
      </c>
      <c r="AK6" s="93">
        <v>0.16338505484547242</v>
      </c>
      <c r="AL6" s="93">
        <v>0</v>
      </c>
      <c r="AM6" s="93">
        <v>0</v>
      </c>
      <c r="AN6" s="93">
        <v>0</v>
      </c>
      <c r="AO6" s="93">
        <v>4.4664146791654714E-3</v>
      </c>
      <c r="AP6" s="93">
        <v>2.2215988779803623E-2</v>
      </c>
      <c r="AQ6" s="93">
        <v>0</v>
      </c>
      <c r="AR6" s="133">
        <v>0.33716013452586779</v>
      </c>
    </row>
    <row r="7" spans="1:63" s="7" customFormat="1" x14ac:dyDescent="0.35">
      <c r="A7" s="155" t="s">
        <v>41</v>
      </c>
      <c r="B7" s="112">
        <v>144886.27366000001</v>
      </c>
      <c r="C7" s="112">
        <v>35210.233247505428</v>
      </c>
      <c r="D7" s="112">
        <v>104125.87725450999</v>
      </c>
      <c r="E7" s="112">
        <v>41912.207545860001</v>
      </c>
      <c r="F7" s="112">
        <v>27.961152999999999</v>
      </c>
      <c r="G7" s="112">
        <v>43136.415161329998</v>
      </c>
      <c r="H7" s="112">
        <v>1238.96252654</v>
      </c>
      <c r="I7" s="112">
        <v>1044.9033413370601</v>
      </c>
      <c r="J7" s="112">
        <v>0</v>
      </c>
      <c r="K7" s="112">
        <v>3</v>
      </c>
      <c r="L7" s="112">
        <v>0</v>
      </c>
      <c r="M7" s="112">
        <v>409.94497499934738</v>
      </c>
      <c r="N7" s="112">
        <v>562</v>
      </c>
      <c r="O7" s="112">
        <v>51084.816127300001</v>
      </c>
      <c r="P7" s="112">
        <v>100</v>
      </c>
      <c r="Q7" s="112">
        <v>8.9964534844046895</v>
      </c>
      <c r="R7" s="112">
        <v>22.50181120182426</v>
      </c>
      <c r="S7" s="112">
        <v>7.8784540107227778</v>
      </c>
      <c r="T7" s="112">
        <v>1.0804724317259553</v>
      </c>
      <c r="U7" s="112">
        <v>45.750038618014536</v>
      </c>
      <c r="V7" s="112">
        <v>0.76137446823560273</v>
      </c>
      <c r="W7" s="112">
        <v>38.749944991190276</v>
      </c>
      <c r="X7" s="112">
        <v>0</v>
      </c>
      <c r="Y7" s="112">
        <v>30</v>
      </c>
      <c r="Z7" s="112">
        <v>0</v>
      </c>
      <c r="AA7" s="112">
        <v>21.394951484631221</v>
      </c>
      <c r="AB7" s="112">
        <v>19.547826086956523</v>
      </c>
      <c r="AC7" s="112">
        <v>9.4204106848076457</v>
      </c>
      <c r="AD7" s="93">
        <v>10</v>
      </c>
      <c r="AE7" s="93">
        <v>0.78356207767395691</v>
      </c>
      <c r="AF7" s="93">
        <v>1.9598351691911455</v>
      </c>
      <c r="AG7" s="93">
        <v>0.45745861997745196</v>
      </c>
      <c r="AH7" s="93">
        <v>3.1368554469463183E-2</v>
      </c>
      <c r="AI7" s="93">
        <v>3.9846807828593311</v>
      </c>
      <c r="AJ7" s="93">
        <v>6.6313260136649274E-2</v>
      </c>
      <c r="AK7" s="93">
        <v>2.2499968059400821</v>
      </c>
      <c r="AL7" s="93">
        <v>0</v>
      </c>
      <c r="AM7" s="93">
        <v>1.7419354838709691</v>
      </c>
      <c r="AN7" s="93">
        <v>0</v>
      </c>
      <c r="AO7" s="93">
        <v>0.62114375277961542</v>
      </c>
      <c r="AP7" s="93">
        <v>0.56751753155680174</v>
      </c>
      <c r="AQ7" s="93">
        <v>0.82048738222518214</v>
      </c>
      <c r="AR7" s="133">
        <v>23.284299420680647</v>
      </c>
    </row>
    <row r="8" spans="1:63" s="7" customFormat="1" x14ac:dyDescent="0.35">
      <c r="A8" s="155" t="s">
        <v>51</v>
      </c>
      <c r="B8" s="112">
        <v>32395.475597600001</v>
      </c>
      <c r="C8" s="112">
        <v>5938.7678941157983</v>
      </c>
      <c r="D8" s="112">
        <v>36280.883721899998</v>
      </c>
      <c r="E8" s="112">
        <v>8447.2305564500002</v>
      </c>
      <c r="F8" s="112">
        <v>1020.65641261</v>
      </c>
      <c r="G8" s="112">
        <v>165.54237175</v>
      </c>
      <c r="H8" s="112">
        <v>1627.2598997099999</v>
      </c>
      <c r="I8" s="112">
        <v>817.36032278095104</v>
      </c>
      <c r="J8" s="112">
        <v>0</v>
      </c>
      <c r="K8" s="112">
        <v>4</v>
      </c>
      <c r="L8" s="112">
        <v>0</v>
      </c>
      <c r="M8" s="112">
        <v>133.21588711943892</v>
      </c>
      <c r="N8" s="112">
        <v>167</v>
      </c>
      <c r="O8" s="112">
        <v>7786.1075487600001</v>
      </c>
      <c r="P8" s="112">
        <v>22.359244101771456</v>
      </c>
      <c r="Q8" s="112">
        <v>1.5173954895023032</v>
      </c>
      <c r="R8" s="112">
        <v>7.8403718390778119</v>
      </c>
      <c r="S8" s="112">
        <v>1.5810521200939287</v>
      </c>
      <c r="T8" s="112">
        <v>39.440115938331182</v>
      </c>
      <c r="U8" s="112">
        <v>0.17557253824072075</v>
      </c>
      <c r="V8" s="112">
        <v>0.99999323166197596</v>
      </c>
      <c r="W8" s="112">
        <v>30.27137641061773</v>
      </c>
      <c r="X8" s="112">
        <v>0</v>
      </c>
      <c r="Y8" s="112">
        <v>40</v>
      </c>
      <c r="Z8" s="112">
        <v>0</v>
      </c>
      <c r="AA8" s="112">
        <v>6.8995609678193057</v>
      </c>
      <c r="AB8" s="112">
        <v>5.8086956521739133</v>
      </c>
      <c r="AC8" s="112">
        <v>1.4358147157194607</v>
      </c>
      <c r="AD8" s="93">
        <v>2.2359244101771458</v>
      </c>
      <c r="AE8" s="93">
        <v>0.13216025231149095</v>
      </c>
      <c r="AF8" s="93">
        <v>0.68287109566161597</v>
      </c>
      <c r="AG8" s="93">
        <v>9.1803026328034637E-2</v>
      </c>
      <c r="AH8" s="93">
        <v>1.1450356240160653</v>
      </c>
      <c r="AI8" s="93">
        <v>1.5291801717740196E-2</v>
      </c>
      <c r="AJ8" s="93">
        <v>8.7096184693139858E-2</v>
      </c>
      <c r="AK8" s="93">
        <v>1.7576928238423211</v>
      </c>
      <c r="AL8" s="93">
        <v>0</v>
      </c>
      <c r="AM8" s="93">
        <v>2.3225806451612923</v>
      </c>
      <c r="AN8" s="93">
        <v>0</v>
      </c>
      <c r="AO8" s="93">
        <v>0.20030983454959253</v>
      </c>
      <c r="AP8" s="93">
        <v>0.16863955119214569</v>
      </c>
      <c r="AQ8" s="93">
        <v>0.12505483007879176</v>
      </c>
      <c r="AR8" s="133">
        <v>8.9644600797293759</v>
      </c>
    </row>
    <row r="9" spans="1:63" s="7" customFormat="1" x14ac:dyDescent="0.35">
      <c r="A9" s="155" t="s">
        <v>44</v>
      </c>
      <c r="B9" s="112">
        <v>58631.526263</v>
      </c>
      <c r="C9" s="112">
        <v>17925.242720133865</v>
      </c>
      <c r="D9" s="112">
        <v>139720.35187178999</v>
      </c>
      <c r="E9" s="112">
        <v>65567.717953729996</v>
      </c>
      <c r="F9" s="112">
        <v>31.537039279999998</v>
      </c>
      <c r="G9" s="112">
        <v>1420.92962373</v>
      </c>
      <c r="H9" s="112">
        <v>12880.006282799999</v>
      </c>
      <c r="I9" s="112">
        <v>610.596479448933</v>
      </c>
      <c r="J9" s="112">
        <v>0</v>
      </c>
      <c r="K9" s="112">
        <v>4</v>
      </c>
      <c r="L9" s="112">
        <v>0</v>
      </c>
      <c r="M9" s="112">
        <v>168.6871836916439</v>
      </c>
      <c r="N9" s="112">
        <v>527</v>
      </c>
      <c r="O9" s="112">
        <v>100535.47071418</v>
      </c>
      <c r="P9" s="112">
        <v>40.467274629885736</v>
      </c>
      <c r="Q9" s="112">
        <v>4.5800211317763218</v>
      </c>
      <c r="R9" s="112">
        <v>30.193848654804945</v>
      </c>
      <c r="S9" s="112">
        <v>12.329921466189786</v>
      </c>
      <c r="T9" s="112">
        <v>1.218651516992113</v>
      </c>
      <c r="U9" s="112">
        <v>1.5070233563915842</v>
      </c>
      <c r="V9" s="112">
        <v>7.9150964814281384</v>
      </c>
      <c r="W9" s="112">
        <v>22.567068729382537</v>
      </c>
      <c r="X9" s="112">
        <v>0</v>
      </c>
      <c r="Y9" s="112">
        <v>40</v>
      </c>
      <c r="Z9" s="112">
        <v>0</v>
      </c>
      <c r="AA9" s="112">
        <v>8.7575886146089932</v>
      </c>
      <c r="AB9" s="112">
        <v>18.330434782608695</v>
      </c>
      <c r="AC9" s="112">
        <v>18.539470126660586</v>
      </c>
      <c r="AD9" s="93">
        <v>4.0467274629885734</v>
      </c>
      <c r="AE9" s="93">
        <v>0.39890506631600225</v>
      </c>
      <c r="AF9" s="93">
        <v>2.6297868183217217</v>
      </c>
      <c r="AG9" s="93">
        <v>0.71593092384327839</v>
      </c>
      <c r="AH9" s="93">
        <v>3.5380205332029055E-2</v>
      </c>
      <c r="AI9" s="93">
        <v>0.13125687297604122</v>
      </c>
      <c r="AJ9" s="93">
        <v>0.68937937096309598</v>
      </c>
      <c r="AK9" s="93">
        <v>1.3103459262222128</v>
      </c>
      <c r="AL9" s="93">
        <v>0</v>
      </c>
      <c r="AM9" s="93">
        <v>2.3225806451612923</v>
      </c>
      <c r="AN9" s="93">
        <v>0</v>
      </c>
      <c r="AO9" s="93">
        <v>0.25425257268219631</v>
      </c>
      <c r="AP9" s="93">
        <v>0.53217391304347772</v>
      </c>
      <c r="AQ9" s="93">
        <v>1.6147280432897932</v>
      </c>
      <c r="AR9" s="133">
        <v>14.681447821139713</v>
      </c>
    </row>
    <row r="10" spans="1:63" s="7" customFormat="1" x14ac:dyDescent="0.35">
      <c r="A10" s="155" t="s">
        <v>31</v>
      </c>
      <c r="B10" s="112">
        <v>0</v>
      </c>
      <c r="C10" s="112">
        <v>0</v>
      </c>
      <c r="D10" s="112">
        <v>918.40652261000002</v>
      </c>
      <c r="E10" s="112">
        <v>1228.3722052600001</v>
      </c>
      <c r="F10" s="112">
        <v>221.93455008000001</v>
      </c>
      <c r="G10" s="112">
        <v>0</v>
      </c>
      <c r="H10" s="112">
        <v>911.21869569</v>
      </c>
      <c r="I10" s="112">
        <v>400.775181292708</v>
      </c>
      <c r="J10" s="112">
        <v>0</v>
      </c>
      <c r="K10" s="112">
        <v>4</v>
      </c>
      <c r="L10" s="112">
        <v>0</v>
      </c>
      <c r="M10" s="112">
        <v>11.996504596412192</v>
      </c>
      <c r="N10" s="112">
        <v>126</v>
      </c>
      <c r="O10" s="112">
        <v>0</v>
      </c>
      <c r="P10" s="112">
        <v>0</v>
      </c>
      <c r="Q10" s="112">
        <v>0</v>
      </c>
      <c r="R10" s="112">
        <v>0.19846949406996783</v>
      </c>
      <c r="S10" s="112">
        <v>0.22261544035703218</v>
      </c>
      <c r="T10" s="112">
        <v>8.5759754974676259</v>
      </c>
      <c r="U10" s="112">
        <v>0</v>
      </c>
      <c r="V10" s="112">
        <v>0.55996742033417302</v>
      </c>
      <c r="W10" s="112">
        <v>14.748836039269742</v>
      </c>
      <c r="X10" s="112">
        <v>0</v>
      </c>
      <c r="Y10" s="112">
        <v>40</v>
      </c>
      <c r="Z10" s="112">
        <v>0</v>
      </c>
      <c r="AA10" s="112">
        <v>0.54994914587519617</v>
      </c>
      <c r="AB10" s="112">
        <v>4.3826086956521735</v>
      </c>
      <c r="AC10" s="112">
        <v>0</v>
      </c>
      <c r="AD10" s="93">
        <v>0</v>
      </c>
      <c r="AE10" s="93">
        <v>0</v>
      </c>
      <c r="AF10" s="93">
        <v>1.7286052709319783E-2</v>
      </c>
      <c r="AG10" s="93">
        <v>1.2926057827182523E-2</v>
      </c>
      <c r="AH10" s="93">
        <v>0.24897993379744696</v>
      </c>
      <c r="AI10" s="93">
        <v>0</v>
      </c>
      <c r="AJ10" s="93">
        <v>4.8771355964589272E-2</v>
      </c>
      <c r="AK10" s="93">
        <v>0.85638402808663083</v>
      </c>
      <c r="AL10" s="93">
        <v>0</v>
      </c>
      <c r="AM10" s="93">
        <v>2.3225806451612923</v>
      </c>
      <c r="AN10" s="93">
        <v>0</v>
      </c>
      <c r="AO10" s="93">
        <v>1.5966265525408904E-2</v>
      </c>
      <c r="AP10" s="93">
        <v>0.12723702664796618</v>
      </c>
      <c r="AQ10" s="93">
        <v>0</v>
      </c>
      <c r="AR10" s="133">
        <v>3.6501313657198367</v>
      </c>
    </row>
    <row r="11" spans="1:63" s="7" customFormat="1" x14ac:dyDescent="0.35">
      <c r="A11" s="155" t="s">
        <v>56</v>
      </c>
      <c r="B11" s="112">
        <v>0</v>
      </c>
      <c r="C11" s="112">
        <v>0</v>
      </c>
      <c r="D11" s="112">
        <v>240.09375427000001</v>
      </c>
      <c r="E11" s="112">
        <v>758.53210330000002</v>
      </c>
      <c r="F11" s="112">
        <v>42.344072269999998</v>
      </c>
      <c r="G11" s="112">
        <v>0</v>
      </c>
      <c r="H11" s="112">
        <v>241.81192332000001</v>
      </c>
      <c r="I11" s="112">
        <v>4.9542781918759999</v>
      </c>
      <c r="J11" s="112">
        <v>0</v>
      </c>
      <c r="K11" s="112">
        <v>1</v>
      </c>
      <c r="L11" s="112">
        <v>0</v>
      </c>
      <c r="M11" s="112">
        <v>8.8267211307874565</v>
      </c>
      <c r="N11" s="112">
        <v>74</v>
      </c>
      <c r="O11" s="112">
        <v>0</v>
      </c>
      <c r="P11" s="112">
        <v>0</v>
      </c>
      <c r="Q11" s="112">
        <v>0</v>
      </c>
      <c r="R11" s="112">
        <v>5.1884742503686597E-2</v>
      </c>
      <c r="S11" s="112">
        <v>0.13420145616954982</v>
      </c>
      <c r="T11" s="112">
        <v>1.6362559417612892</v>
      </c>
      <c r="U11" s="112">
        <v>0</v>
      </c>
      <c r="V11" s="112">
        <v>0.14859967156952536</v>
      </c>
      <c r="W11" s="112">
        <v>0</v>
      </c>
      <c r="X11" s="112">
        <v>0</v>
      </c>
      <c r="Y11" s="112">
        <v>10</v>
      </c>
      <c r="Z11" s="112">
        <v>0</v>
      </c>
      <c r="AA11" s="112">
        <v>0.38391221228076466</v>
      </c>
      <c r="AB11" s="112">
        <v>2.5739130434782607</v>
      </c>
      <c r="AC11" s="112">
        <v>0</v>
      </c>
      <c r="AD11" s="93">
        <v>0</v>
      </c>
      <c r="AE11" s="93">
        <v>0</v>
      </c>
      <c r="AF11" s="93">
        <v>4.5189937019339951E-3</v>
      </c>
      <c r="AG11" s="93">
        <v>7.7923426162964469E-3</v>
      </c>
      <c r="AH11" s="93">
        <v>4.7504204760811575E-2</v>
      </c>
      <c r="AI11" s="93">
        <v>0</v>
      </c>
      <c r="AJ11" s="93">
        <v>1.2942552039926404E-2</v>
      </c>
      <c r="AK11" s="93">
        <v>0</v>
      </c>
      <c r="AL11" s="93">
        <v>0</v>
      </c>
      <c r="AM11" s="93">
        <v>0.58064516129032306</v>
      </c>
      <c r="AN11" s="93">
        <v>0</v>
      </c>
      <c r="AO11" s="93">
        <v>1.1145838421054446E-2</v>
      </c>
      <c r="AP11" s="93">
        <v>7.4726507713884907E-2</v>
      </c>
      <c r="AQ11" s="93">
        <v>0</v>
      </c>
      <c r="AR11" s="133">
        <v>0.7392756005442308</v>
      </c>
    </row>
    <row r="12" spans="1:63" s="7" customFormat="1" x14ac:dyDescent="0.35">
      <c r="A12" s="155" t="s">
        <v>39</v>
      </c>
      <c r="B12" s="112">
        <v>0</v>
      </c>
      <c r="C12" s="112">
        <v>31118.026969620791</v>
      </c>
      <c r="D12" s="112">
        <v>33597.241596740001</v>
      </c>
      <c r="E12" s="112">
        <v>59755.846904409998</v>
      </c>
      <c r="F12" s="112">
        <v>2587.8636214100002</v>
      </c>
      <c r="G12" s="112">
        <v>9894.0442848099992</v>
      </c>
      <c r="H12" s="112">
        <v>18572.938690899999</v>
      </c>
      <c r="I12" s="112">
        <v>1655.2245052216601</v>
      </c>
      <c r="J12" s="112">
        <v>0</v>
      </c>
      <c r="K12" s="112">
        <v>8</v>
      </c>
      <c r="L12" s="112">
        <v>0</v>
      </c>
      <c r="M12" s="112">
        <v>642.70000000000005</v>
      </c>
      <c r="N12" s="112">
        <v>2875</v>
      </c>
      <c r="O12" s="112">
        <v>28130.144749159997</v>
      </c>
      <c r="P12" s="112">
        <v>0</v>
      </c>
      <c r="Q12" s="112">
        <v>7.9508670161529835</v>
      </c>
      <c r="R12" s="112">
        <v>7.2604313859855214</v>
      </c>
      <c r="S12" s="112">
        <v>11.236250081157584</v>
      </c>
      <c r="T12" s="112">
        <v>100</v>
      </c>
      <c r="U12" s="112">
        <v>10.493521689864204</v>
      </c>
      <c r="V12" s="112">
        <v>11.413550463747537</v>
      </c>
      <c r="W12" s="112">
        <v>61.491358359996582</v>
      </c>
      <c r="X12" s="112">
        <v>0</v>
      </c>
      <c r="Y12" s="112">
        <v>80</v>
      </c>
      <c r="Z12" s="112">
        <v>0</v>
      </c>
      <c r="AA12" s="112">
        <v>33.586929595724953</v>
      </c>
      <c r="AB12" s="112">
        <v>100</v>
      </c>
      <c r="AC12" s="112">
        <v>5.1874027597518628</v>
      </c>
      <c r="AD12" s="93">
        <v>0</v>
      </c>
      <c r="AE12" s="93">
        <v>0.69249486914880831</v>
      </c>
      <c r="AF12" s="93">
        <v>0.63236015297293258</v>
      </c>
      <c r="AG12" s="93">
        <v>0.65242742406721499</v>
      </c>
      <c r="AH12" s="93">
        <v>2.9032258064516099</v>
      </c>
      <c r="AI12" s="93">
        <v>0.91395188911720504</v>
      </c>
      <c r="AJ12" s="93">
        <v>0.99408342748768885</v>
      </c>
      <c r="AK12" s="93">
        <v>3.5704659692901268</v>
      </c>
      <c r="AL12" s="93">
        <v>0</v>
      </c>
      <c r="AM12" s="93">
        <v>4.6451612903225845</v>
      </c>
      <c r="AN12" s="93">
        <v>0</v>
      </c>
      <c r="AO12" s="93">
        <v>0.97510440761782025</v>
      </c>
      <c r="AP12" s="93">
        <v>2.9032258064516099</v>
      </c>
      <c r="AQ12" s="93">
        <v>0.4518060468170978</v>
      </c>
      <c r="AR12" s="133">
        <v>19.334307089744694</v>
      </c>
    </row>
    <row r="13" spans="1:63" s="7" customFormat="1" x14ac:dyDescent="0.35">
      <c r="A13" s="155" t="s">
        <v>28</v>
      </c>
      <c r="B13" s="112">
        <v>0</v>
      </c>
      <c r="C13" s="112">
        <v>240.16624240100001</v>
      </c>
      <c r="D13" s="112">
        <v>220.40786617000001</v>
      </c>
      <c r="E13" s="112">
        <v>220.42206057000001</v>
      </c>
      <c r="F13" s="112">
        <v>140.3292587</v>
      </c>
      <c r="G13" s="112">
        <v>0</v>
      </c>
      <c r="H13" s="112">
        <v>218.47261627</v>
      </c>
      <c r="I13" s="112">
        <v>5.7563593608580002</v>
      </c>
      <c r="J13" s="112">
        <v>0</v>
      </c>
      <c r="K13" s="112">
        <v>1</v>
      </c>
      <c r="L13" s="112">
        <v>0</v>
      </c>
      <c r="M13" s="112">
        <v>1.4975169808753954</v>
      </c>
      <c r="N13" s="112">
        <v>47</v>
      </c>
      <c r="O13" s="112">
        <v>0</v>
      </c>
      <c r="P13" s="112">
        <v>0</v>
      </c>
      <c r="Q13" s="112">
        <v>6.136410438115842E-2</v>
      </c>
      <c r="R13" s="112">
        <v>4.7630582548004181E-2</v>
      </c>
      <c r="S13" s="112">
        <v>3.2940510987169269E-2</v>
      </c>
      <c r="T13" s="112">
        <v>5.4225909564562542</v>
      </c>
      <c r="U13" s="112">
        <v>0</v>
      </c>
      <c r="V13" s="112">
        <v>0.13425706465968876</v>
      </c>
      <c r="W13" s="112">
        <v>2.988665722004024E-2</v>
      </c>
      <c r="X13" s="112">
        <v>0</v>
      </c>
      <c r="Y13" s="112">
        <v>10</v>
      </c>
      <c r="Z13" s="112">
        <v>0</v>
      </c>
      <c r="AA13" s="112">
        <v>0</v>
      </c>
      <c r="AB13" s="112">
        <v>1.6347826086956521</v>
      </c>
      <c r="AC13" s="112">
        <v>0</v>
      </c>
      <c r="AD13" s="93">
        <v>0</v>
      </c>
      <c r="AE13" s="93">
        <v>5.3446155428750891E-3</v>
      </c>
      <c r="AF13" s="93">
        <v>4.1484700928906878E-3</v>
      </c>
      <c r="AG13" s="93">
        <v>1.9126748315130557E-3</v>
      </c>
      <c r="AH13" s="93">
        <v>0.15743006002614915</v>
      </c>
      <c r="AI13" s="93">
        <v>0</v>
      </c>
      <c r="AJ13" s="93">
        <v>1.1693357244553539E-2</v>
      </c>
      <c r="AK13" s="93">
        <v>1.7353542901958861E-3</v>
      </c>
      <c r="AL13" s="93">
        <v>0</v>
      </c>
      <c r="AM13" s="93">
        <v>0.58064516129032306</v>
      </c>
      <c r="AN13" s="93">
        <v>0</v>
      </c>
      <c r="AO13" s="93">
        <v>0</v>
      </c>
      <c r="AP13" s="93">
        <v>4.7461430575035012E-2</v>
      </c>
      <c r="AQ13" s="93">
        <v>0</v>
      </c>
      <c r="AR13" s="133">
        <v>0.81037112389353549</v>
      </c>
    </row>
    <row r="14" spans="1:63" s="7" customFormat="1" x14ac:dyDescent="0.35">
      <c r="A14" s="155" t="s">
        <v>49</v>
      </c>
      <c r="B14" s="112">
        <v>0</v>
      </c>
      <c r="C14" s="112">
        <v>2742.8195366700002</v>
      </c>
      <c r="D14" s="112">
        <v>16634.123204790001</v>
      </c>
      <c r="E14" s="112">
        <v>19539.420629730001</v>
      </c>
      <c r="F14" s="112">
        <v>6.7952521800000003</v>
      </c>
      <c r="G14" s="112">
        <v>0</v>
      </c>
      <c r="H14" s="112">
        <v>0</v>
      </c>
      <c r="I14" s="112">
        <v>150.47025043592399</v>
      </c>
      <c r="J14" s="112">
        <v>0</v>
      </c>
      <c r="K14" s="112">
        <v>2</v>
      </c>
      <c r="L14" s="112">
        <v>0</v>
      </c>
      <c r="M14" s="112">
        <v>74.942329210506188</v>
      </c>
      <c r="N14" s="112">
        <v>647</v>
      </c>
      <c r="O14" s="112">
        <v>0</v>
      </c>
      <c r="P14" s="112">
        <v>0</v>
      </c>
      <c r="Q14" s="112">
        <v>0.70080900073322561</v>
      </c>
      <c r="R14" s="112">
        <v>3.59466743264203</v>
      </c>
      <c r="S14" s="112">
        <v>3.6683680253399631</v>
      </c>
      <c r="T14" s="112">
        <v>0.26258154115160059</v>
      </c>
      <c r="U14" s="112">
        <v>0</v>
      </c>
      <c r="V14" s="112">
        <v>0</v>
      </c>
      <c r="W14" s="112">
        <v>5.4221270248975886</v>
      </c>
      <c r="X14" s="112">
        <v>0</v>
      </c>
      <c r="Y14" s="112">
        <v>20</v>
      </c>
      <c r="Z14" s="112">
        <v>0</v>
      </c>
      <c r="AA14" s="112">
        <v>3.8471244308239427</v>
      </c>
      <c r="AB14" s="112">
        <v>22.504347826086956</v>
      </c>
      <c r="AC14" s="112">
        <v>0</v>
      </c>
      <c r="AD14" s="93">
        <v>0</v>
      </c>
      <c r="AE14" s="93">
        <v>6.1038203289668046E-2</v>
      </c>
      <c r="AF14" s="93">
        <v>0.31308393768172527</v>
      </c>
      <c r="AG14" s="93">
        <v>0.21300201437457866</v>
      </c>
      <c r="AH14" s="93">
        <v>7.6233350656916225E-3</v>
      </c>
      <c r="AI14" s="93">
        <v>0</v>
      </c>
      <c r="AJ14" s="93">
        <v>0</v>
      </c>
      <c r="AK14" s="93">
        <v>0.31483318209082795</v>
      </c>
      <c r="AL14" s="93">
        <v>0</v>
      </c>
      <c r="AM14" s="93">
        <v>1.1612903225806461</v>
      </c>
      <c r="AN14" s="93">
        <v>0</v>
      </c>
      <c r="AO14" s="93">
        <v>0.11169070928198532</v>
      </c>
      <c r="AP14" s="93">
        <v>0.65335203366058836</v>
      </c>
      <c r="AQ14" s="93">
        <v>0</v>
      </c>
      <c r="AR14" s="133">
        <v>2.8359137380257118</v>
      </c>
    </row>
    <row r="15" spans="1:63" s="7" customFormat="1" x14ac:dyDescent="0.35">
      <c r="A15" s="155" t="s">
        <v>58</v>
      </c>
      <c r="B15" s="112">
        <v>0</v>
      </c>
      <c r="C15" s="112">
        <v>0</v>
      </c>
      <c r="D15" s="112">
        <v>0</v>
      </c>
      <c r="E15" s="112">
        <v>136.33658517000001</v>
      </c>
      <c r="F15" s="112">
        <v>66.518043980000002</v>
      </c>
      <c r="G15" s="112">
        <v>0</v>
      </c>
      <c r="H15" s="112">
        <v>0</v>
      </c>
      <c r="I15" s="112">
        <v>185.372776005058</v>
      </c>
      <c r="J15" s="112">
        <v>0</v>
      </c>
      <c r="K15" s="112">
        <v>0</v>
      </c>
      <c r="L15" s="112">
        <v>0</v>
      </c>
      <c r="M15" s="112">
        <v>10.332777561511946</v>
      </c>
      <c r="N15" s="112">
        <v>34</v>
      </c>
      <c r="O15" s="112">
        <v>0</v>
      </c>
      <c r="P15" s="112">
        <v>0</v>
      </c>
      <c r="Q15" s="112">
        <v>0</v>
      </c>
      <c r="R15" s="112">
        <v>0</v>
      </c>
      <c r="S15" s="112">
        <v>1.7117400398270546E-2</v>
      </c>
      <c r="T15" s="112">
        <v>2.570384444901991</v>
      </c>
      <c r="U15" s="112">
        <v>0</v>
      </c>
      <c r="V15" s="112">
        <v>0</v>
      </c>
      <c r="W15" s="112">
        <v>6.7226435538198706</v>
      </c>
      <c r="X15" s="112">
        <v>0</v>
      </c>
      <c r="Y15" s="112">
        <v>0</v>
      </c>
      <c r="Z15" s="112">
        <v>0</v>
      </c>
      <c r="AA15" s="112">
        <v>0.46280119453759655</v>
      </c>
      <c r="AB15" s="112">
        <v>1.182608695652174</v>
      </c>
      <c r="AC15" s="112">
        <v>0</v>
      </c>
      <c r="AD15" s="93">
        <v>0</v>
      </c>
      <c r="AE15" s="93">
        <v>0</v>
      </c>
      <c r="AF15" s="93">
        <v>0</v>
      </c>
      <c r="AG15" s="93">
        <v>9.9391357151248417E-4</v>
      </c>
      <c r="AH15" s="93">
        <v>7.4624064529412559E-2</v>
      </c>
      <c r="AI15" s="93">
        <v>0</v>
      </c>
      <c r="AJ15" s="93">
        <v>0</v>
      </c>
      <c r="AK15" s="93">
        <v>0.39034704506050893</v>
      </c>
      <c r="AL15" s="93">
        <v>0</v>
      </c>
      <c r="AM15" s="93">
        <v>0</v>
      </c>
      <c r="AN15" s="93">
        <v>0</v>
      </c>
      <c r="AO15" s="93">
        <v>1.3436163712381821E-2</v>
      </c>
      <c r="AP15" s="93">
        <v>3.4333800841514696E-2</v>
      </c>
      <c r="AQ15" s="93">
        <v>0</v>
      </c>
      <c r="AR15" s="133">
        <v>0.51373498771533044</v>
      </c>
    </row>
    <row r="16" spans="1:63" s="7" customFormat="1" x14ac:dyDescent="0.35">
      <c r="A16" s="155" t="s">
        <v>53</v>
      </c>
      <c r="B16" s="112">
        <v>0</v>
      </c>
      <c r="C16" s="112">
        <v>0.18248834533700001</v>
      </c>
      <c r="D16" s="112">
        <v>1948.9754428399999</v>
      </c>
      <c r="E16" s="112">
        <v>4624.9489571000004</v>
      </c>
      <c r="F16" s="112">
        <v>574.59630139000001</v>
      </c>
      <c r="G16" s="112">
        <v>0</v>
      </c>
      <c r="H16" s="112">
        <v>1926.73760597</v>
      </c>
      <c r="I16" s="112">
        <v>825.801344998388</v>
      </c>
      <c r="J16" s="112">
        <v>0</v>
      </c>
      <c r="K16" s="112">
        <v>4</v>
      </c>
      <c r="L16" s="112">
        <v>0</v>
      </c>
      <c r="M16" s="112">
        <v>31.494630285533095</v>
      </c>
      <c r="N16" s="112">
        <v>135</v>
      </c>
      <c r="O16" s="112">
        <v>0</v>
      </c>
      <c r="P16" s="112">
        <v>0</v>
      </c>
      <c r="Q16" s="112">
        <v>4.6627010356047962E-5</v>
      </c>
      <c r="R16" s="112">
        <v>0.42117750753334476</v>
      </c>
      <c r="S16" s="112">
        <v>0.86177944950821006</v>
      </c>
      <c r="T16" s="112">
        <v>22.203500085407537</v>
      </c>
      <c r="U16" s="112">
        <v>0</v>
      </c>
      <c r="V16" s="112">
        <v>1.1840300160422856</v>
      </c>
      <c r="W16" s="112">
        <v>30.585900610106755</v>
      </c>
      <c r="X16" s="112">
        <v>0</v>
      </c>
      <c r="Y16" s="112">
        <v>40</v>
      </c>
      <c r="Z16" s="112">
        <v>0</v>
      </c>
      <c r="AA16" s="112">
        <v>1.5712835794001008</v>
      </c>
      <c r="AB16" s="112">
        <v>4.695652173913043</v>
      </c>
      <c r="AC16" s="112">
        <v>0</v>
      </c>
      <c r="AD16" s="93">
        <v>0</v>
      </c>
      <c r="AE16" s="93">
        <v>4.0610621923009525E-6</v>
      </c>
      <c r="AF16" s="93">
        <v>3.6683202269033259E-2</v>
      </c>
      <c r="AG16" s="93">
        <v>5.0038806745638043E-2</v>
      </c>
      <c r="AH16" s="93">
        <v>0.64461774441505681</v>
      </c>
      <c r="AI16" s="93">
        <v>0</v>
      </c>
      <c r="AJ16" s="93">
        <v>0.10312519494561845</v>
      </c>
      <c r="AK16" s="93">
        <v>1.7759555192965226</v>
      </c>
      <c r="AL16" s="93">
        <v>0</v>
      </c>
      <c r="AM16" s="93">
        <v>2.3225806451612923</v>
      </c>
      <c r="AN16" s="93">
        <v>0</v>
      </c>
      <c r="AO16" s="93">
        <v>4.5617910369680298E-2</v>
      </c>
      <c r="AP16" s="93">
        <v>0.13632538569424948</v>
      </c>
      <c r="AQ16" s="93">
        <v>0</v>
      </c>
      <c r="AR16" s="133">
        <v>5.1149484699592831</v>
      </c>
    </row>
    <row r="17" spans="1:44" s="7" customFormat="1" x14ac:dyDescent="0.35">
      <c r="A17" s="155" t="s">
        <v>57</v>
      </c>
      <c r="B17" s="112">
        <v>0</v>
      </c>
      <c r="C17" s="112">
        <v>0</v>
      </c>
      <c r="D17" s="112">
        <v>0</v>
      </c>
      <c r="E17" s="112">
        <v>90.89000197</v>
      </c>
      <c r="F17" s="112">
        <v>1.6777039300000001</v>
      </c>
      <c r="G17" s="112">
        <v>0</v>
      </c>
      <c r="H17" s="112">
        <v>0</v>
      </c>
      <c r="I17" s="112">
        <v>9.1639038854240003</v>
      </c>
      <c r="J17" s="112">
        <v>0</v>
      </c>
      <c r="K17" s="112">
        <v>1</v>
      </c>
      <c r="L17" s="112">
        <v>0</v>
      </c>
      <c r="M17" s="112">
        <v>8.2527650685206577</v>
      </c>
      <c r="N17" s="112">
        <v>21</v>
      </c>
      <c r="O17" s="112">
        <v>0</v>
      </c>
      <c r="P17" s="112">
        <v>0</v>
      </c>
      <c r="Q17" s="112">
        <v>0</v>
      </c>
      <c r="R17" s="112">
        <v>0</v>
      </c>
      <c r="S17" s="112">
        <v>8.565313269781917E-3</v>
      </c>
      <c r="T17" s="112">
        <v>6.4829688710021802E-2</v>
      </c>
      <c r="U17" s="112">
        <v>0</v>
      </c>
      <c r="V17" s="112">
        <v>0</v>
      </c>
      <c r="W17" s="112">
        <v>0.15685649407206897</v>
      </c>
      <c r="X17" s="112">
        <v>0</v>
      </c>
      <c r="Y17" s="112">
        <v>10</v>
      </c>
      <c r="Z17" s="112">
        <v>0</v>
      </c>
      <c r="AA17" s="112">
        <v>0.35384772818265875</v>
      </c>
      <c r="AB17" s="112">
        <v>0.73043478260869565</v>
      </c>
      <c r="AC17" s="112">
        <v>0</v>
      </c>
      <c r="AD17" s="93">
        <v>0</v>
      </c>
      <c r="AE17" s="93">
        <v>0</v>
      </c>
      <c r="AF17" s="93">
        <v>0</v>
      </c>
      <c r="AG17" s="93">
        <v>4.9734077050346656E-4</v>
      </c>
      <c r="AH17" s="93">
        <v>1.8821522528715987E-3</v>
      </c>
      <c r="AI17" s="93">
        <v>0</v>
      </c>
      <c r="AJ17" s="93">
        <v>0</v>
      </c>
      <c r="AK17" s="93">
        <v>9.1077964299911083E-3</v>
      </c>
      <c r="AL17" s="93">
        <v>0</v>
      </c>
      <c r="AM17" s="93">
        <v>0.58064516129032306</v>
      </c>
      <c r="AN17" s="93">
        <v>0</v>
      </c>
      <c r="AO17" s="93">
        <v>1.0272998560141695E-2</v>
      </c>
      <c r="AP17" s="93">
        <v>2.120617110799437E-2</v>
      </c>
      <c r="AQ17" s="93">
        <v>0</v>
      </c>
      <c r="AR17" s="133">
        <v>0.62361162041182538</v>
      </c>
    </row>
    <row r="18" spans="1:44" s="7" customFormat="1" x14ac:dyDescent="0.35">
      <c r="A18" s="155" t="s">
        <v>32</v>
      </c>
      <c r="B18" s="112">
        <v>0</v>
      </c>
      <c r="C18" s="112">
        <v>55835.943436518879</v>
      </c>
      <c r="D18" s="112">
        <v>90315.937793859994</v>
      </c>
      <c r="E18" s="112">
        <v>36766.439137039997</v>
      </c>
      <c r="F18" s="112">
        <v>15.315542990000001</v>
      </c>
      <c r="G18" s="112">
        <v>855.51008158000002</v>
      </c>
      <c r="H18" s="112">
        <v>71095.238193120007</v>
      </c>
      <c r="I18" s="112">
        <v>316.41163464991598</v>
      </c>
      <c r="J18" s="112">
        <v>1</v>
      </c>
      <c r="K18" s="112">
        <v>0</v>
      </c>
      <c r="L18" s="112">
        <v>0</v>
      </c>
      <c r="M18" s="112">
        <v>133.05257423968513</v>
      </c>
      <c r="N18" s="112">
        <v>0</v>
      </c>
      <c r="O18" s="112">
        <v>119358.337775804</v>
      </c>
      <c r="P18" s="112">
        <v>0</v>
      </c>
      <c r="Q18" s="112">
        <v>14.266462376249159</v>
      </c>
      <c r="R18" s="112">
        <v>19.517455548400854</v>
      </c>
      <c r="S18" s="112">
        <v>6.9101290745754786</v>
      </c>
      <c r="T18" s="112">
        <v>0.59182187435577882</v>
      </c>
      <c r="U18" s="112">
        <v>0.90734520066175561</v>
      </c>
      <c r="V18" s="112">
        <v>43.689859873758387</v>
      </c>
      <c r="W18" s="112">
        <v>11.605333239447017</v>
      </c>
      <c r="X18" s="112">
        <v>100</v>
      </c>
      <c r="Y18" s="112">
        <v>0</v>
      </c>
      <c r="Z18" s="112">
        <v>0</v>
      </c>
      <c r="AA18" s="112">
        <v>6.8910064498010071</v>
      </c>
      <c r="AB18" s="112">
        <v>0</v>
      </c>
      <c r="AC18" s="112">
        <v>22.010543361889017</v>
      </c>
      <c r="AD18" s="93">
        <v>0</v>
      </c>
      <c r="AE18" s="93">
        <v>1.242562852124927</v>
      </c>
      <c r="AF18" s="93">
        <v>1.6999074187316876</v>
      </c>
      <c r="AG18" s="93">
        <v>0.40123330110438293</v>
      </c>
      <c r="AH18" s="93">
        <v>1.7181925384522592E-2</v>
      </c>
      <c r="AI18" s="93">
        <v>7.9026840057636785E-2</v>
      </c>
      <c r="AJ18" s="93">
        <v>3.8052458599725054</v>
      </c>
      <c r="AK18" s="93">
        <v>0.673858059064666</v>
      </c>
      <c r="AL18" s="93">
        <v>11.6129032258065</v>
      </c>
      <c r="AM18" s="93">
        <v>0</v>
      </c>
      <c r="AN18" s="93">
        <v>0</v>
      </c>
      <c r="AO18" s="93">
        <v>0.20006147757486775</v>
      </c>
      <c r="AP18" s="93">
        <v>0</v>
      </c>
      <c r="AQ18" s="93">
        <v>1.9170473250677533</v>
      </c>
      <c r="AR18" s="133">
        <v>21.649028284889447</v>
      </c>
    </row>
    <row r="19" spans="1:44" s="7" customFormat="1" x14ac:dyDescent="0.35">
      <c r="A19" s="155" t="s">
        <v>50</v>
      </c>
      <c r="B19" s="112">
        <v>0</v>
      </c>
      <c r="C19" s="112">
        <v>2.3888626471199998</v>
      </c>
      <c r="D19" s="112">
        <v>1523.51879465</v>
      </c>
      <c r="E19" s="112">
        <v>1925.2459492600001</v>
      </c>
      <c r="F19" s="112">
        <v>102.3127345</v>
      </c>
      <c r="G19" s="112">
        <v>0</v>
      </c>
      <c r="H19" s="112">
        <v>1441.04846806</v>
      </c>
      <c r="I19" s="112">
        <v>306.27140725891104</v>
      </c>
      <c r="J19" s="112">
        <v>0</v>
      </c>
      <c r="K19" s="112">
        <v>5</v>
      </c>
      <c r="L19" s="112">
        <v>0</v>
      </c>
      <c r="M19" s="112">
        <v>6.804238677029895</v>
      </c>
      <c r="N19" s="112">
        <v>251</v>
      </c>
      <c r="O19" s="112">
        <v>0</v>
      </c>
      <c r="P19" s="112">
        <v>0</v>
      </c>
      <c r="Q19" s="112">
        <v>6.1037061397398E-4</v>
      </c>
      <c r="R19" s="112">
        <v>0.32923547136944115</v>
      </c>
      <c r="S19" s="112">
        <v>0.3537523610363425</v>
      </c>
      <c r="T19" s="112">
        <v>3.9535597491901373</v>
      </c>
      <c r="U19" s="112">
        <v>0</v>
      </c>
      <c r="V19" s="112">
        <v>0.88556149808255713</v>
      </c>
      <c r="W19" s="112">
        <v>11.227494297594202</v>
      </c>
      <c r="X19" s="112">
        <v>0</v>
      </c>
      <c r="Y19" s="112">
        <v>50</v>
      </c>
      <c r="Z19" s="112">
        <v>0</v>
      </c>
      <c r="AA19" s="112">
        <v>0.27797223609243449</v>
      </c>
      <c r="AB19" s="112">
        <v>8.730434782608695</v>
      </c>
      <c r="AC19" s="112">
        <v>0</v>
      </c>
      <c r="AD19" s="93">
        <v>0</v>
      </c>
      <c r="AE19" s="93">
        <v>5.3161311539669233E-5</v>
      </c>
      <c r="AF19" s="93">
        <v>2.8675347506370685E-2</v>
      </c>
      <c r="AG19" s="93">
        <v>2.0540459673077969E-2</v>
      </c>
      <c r="AH19" s="93">
        <v>0.11478076691197162</v>
      </c>
      <c r="AI19" s="93">
        <v>0</v>
      </c>
      <c r="AJ19" s="93">
        <v>7.7129549832996927E-2</v>
      </c>
      <c r="AK19" s="93">
        <v>0.65191902373127675</v>
      </c>
      <c r="AL19" s="93">
        <v>0</v>
      </c>
      <c r="AM19" s="93">
        <v>2.9032258064516152</v>
      </c>
      <c r="AN19" s="93">
        <v>0</v>
      </c>
      <c r="AO19" s="93">
        <v>8.0701616930061535E-3</v>
      </c>
      <c r="AP19" s="93">
        <v>0.25346423562412312</v>
      </c>
      <c r="AQ19" s="93">
        <v>0</v>
      </c>
      <c r="AR19" s="133">
        <v>4.0578585127359785</v>
      </c>
    </row>
    <row r="20" spans="1:44" s="7" customFormat="1" x14ac:dyDescent="0.35">
      <c r="A20" s="155" t="s">
        <v>40</v>
      </c>
      <c r="B20" s="112">
        <v>0</v>
      </c>
      <c r="C20" s="112">
        <v>2424.7366795781222</v>
      </c>
      <c r="D20" s="112">
        <v>4081.5385104900001</v>
      </c>
      <c r="E20" s="112">
        <v>6442.2959147399997</v>
      </c>
      <c r="F20" s="112">
        <v>1866.67391634</v>
      </c>
      <c r="G20" s="112">
        <v>671.54226749999998</v>
      </c>
      <c r="H20" s="112">
        <v>3963.40061745</v>
      </c>
      <c r="I20" s="112">
        <v>1000.050689667</v>
      </c>
      <c r="J20" s="112">
        <v>0</v>
      </c>
      <c r="K20" s="112">
        <v>10</v>
      </c>
      <c r="L20" s="112">
        <v>0</v>
      </c>
      <c r="M20" s="112">
        <v>61.458593708882695</v>
      </c>
      <c r="N20" s="112">
        <v>476</v>
      </c>
      <c r="O20" s="112">
        <v>0</v>
      </c>
      <c r="P20" s="112">
        <v>0</v>
      </c>
      <c r="Q20" s="112">
        <v>0.61953667266035317</v>
      </c>
      <c r="R20" s="112">
        <v>0.88202866950677294</v>
      </c>
      <c r="S20" s="112">
        <v>1.2037657646517212</v>
      </c>
      <c r="T20" s="112">
        <v>72.131850415013005</v>
      </c>
      <c r="U20" s="112">
        <v>0.71223082763947454</v>
      </c>
      <c r="V20" s="112">
        <v>2.4356120325469979</v>
      </c>
      <c r="W20" s="112">
        <v>37.078672958243409</v>
      </c>
      <c r="X20" s="112">
        <v>0</v>
      </c>
      <c r="Y20" s="112">
        <v>100</v>
      </c>
      <c r="Z20" s="112">
        <v>0</v>
      </c>
      <c r="AA20" s="112">
        <v>3.1408307295768476</v>
      </c>
      <c r="AB20" s="112">
        <v>16.556521739130435</v>
      </c>
      <c r="AC20" s="112">
        <v>0</v>
      </c>
      <c r="AD20" s="93">
        <v>0</v>
      </c>
      <c r="AE20" s="93">
        <v>5.3959645683321095E-2</v>
      </c>
      <c r="AF20" s="93">
        <v>7.682185186026734E-2</v>
      </c>
      <c r="AG20" s="93">
        <v>6.9896076657196771E-2</v>
      </c>
      <c r="AH20" s="93">
        <v>2.0941504959197301</v>
      </c>
      <c r="AI20" s="93">
        <v>6.2033007568599405E-2</v>
      </c>
      <c r="AJ20" s="93">
        <v>0.21213395122183534</v>
      </c>
      <c r="AK20" s="93">
        <v>2.1529552040270383</v>
      </c>
      <c r="AL20" s="93">
        <v>0</v>
      </c>
      <c r="AM20" s="93">
        <v>5.8064516129032304</v>
      </c>
      <c r="AN20" s="93">
        <v>0</v>
      </c>
      <c r="AO20" s="93">
        <v>9.1185408278037422E-2</v>
      </c>
      <c r="AP20" s="93">
        <v>0.4806732117812057</v>
      </c>
      <c r="AQ20" s="93">
        <v>0</v>
      </c>
      <c r="AR20" s="133">
        <v>11.100260465900462</v>
      </c>
    </row>
    <row r="21" spans="1:44" s="7" customFormat="1" x14ac:dyDescent="0.35">
      <c r="A21" s="155" t="s">
        <v>27</v>
      </c>
      <c r="B21" s="112">
        <v>0</v>
      </c>
      <c r="C21" s="112">
        <v>0</v>
      </c>
      <c r="D21" s="112">
        <v>0</v>
      </c>
      <c r="E21" s="112">
        <v>148.41154270000001</v>
      </c>
      <c r="F21" s="112">
        <v>512.51823344000002</v>
      </c>
      <c r="G21" s="112">
        <v>0</v>
      </c>
      <c r="H21" s="112">
        <v>0</v>
      </c>
      <c r="I21" s="112">
        <v>99.56609307223701</v>
      </c>
      <c r="J21" s="112">
        <v>0</v>
      </c>
      <c r="K21" s="112">
        <v>1</v>
      </c>
      <c r="L21" s="112">
        <v>0</v>
      </c>
      <c r="M21" s="112">
        <v>5.0449745606838619</v>
      </c>
      <c r="N21" s="112">
        <v>375</v>
      </c>
      <c r="O21" s="112">
        <v>0</v>
      </c>
      <c r="P21" s="112">
        <v>0</v>
      </c>
      <c r="Q21" s="112">
        <v>0</v>
      </c>
      <c r="R21" s="112">
        <v>0</v>
      </c>
      <c r="S21" s="112">
        <v>1.9389652382867703E-2</v>
      </c>
      <c r="T21" s="112">
        <v>19.80468480641008</v>
      </c>
      <c r="U21" s="112">
        <v>0</v>
      </c>
      <c r="V21" s="112">
        <v>0</v>
      </c>
      <c r="W21" s="112">
        <v>3.5253674935219781</v>
      </c>
      <c r="X21" s="112">
        <v>0</v>
      </c>
      <c r="Y21" s="112">
        <v>10</v>
      </c>
      <c r="Z21" s="112">
        <v>0</v>
      </c>
      <c r="AA21" s="112">
        <v>0.18581994164438392</v>
      </c>
      <c r="AB21" s="112">
        <v>13.043478260869565</v>
      </c>
      <c r="AC21" s="112">
        <v>0</v>
      </c>
      <c r="AD21" s="93">
        <v>0</v>
      </c>
      <c r="AE21" s="93">
        <v>0</v>
      </c>
      <c r="AF21" s="93">
        <v>0</v>
      </c>
      <c r="AG21" s="93">
        <v>1.1258507835213514E-3</v>
      </c>
      <c r="AH21" s="93">
        <v>0.57497472018609852</v>
      </c>
      <c r="AI21" s="93">
        <v>0</v>
      </c>
      <c r="AJ21" s="93">
        <v>0</v>
      </c>
      <c r="AK21" s="93">
        <v>0.20469875768837309</v>
      </c>
      <c r="AL21" s="93">
        <v>0</v>
      </c>
      <c r="AM21" s="93">
        <v>0.58064516129032306</v>
      </c>
      <c r="AN21" s="93">
        <v>0</v>
      </c>
      <c r="AO21" s="93">
        <v>5.3947724993530762E-3</v>
      </c>
      <c r="AP21" s="93">
        <v>0.37868162692847085</v>
      </c>
      <c r="AQ21" s="93">
        <v>0</v>
      </c>
      <c r="AR21" s="133">
        <v>1.7455208893761398</v>
      </c>
    </row>
    <row r="22" spans="1:44" s="7" customFormat="1" x14ac:dyDescent="0.35">
      <c r="A22" s="155" t="s">
        <v>34</v>
      </c>
      <c r="B22" s="112">
        <v>16652.839623</v>
      </c>
      <c r="C22" s="112">
        <v>391379.0396242498</v>
      </c>
      <c r="D22" s="112">
        <v>462744.42675116</v>
      </c>
      <c r="E22" s="112">
        <v>531454.63636044995</v>
      </c>
      <c r="F22" s="112">
        <v>54.387681309999998</v>
      </c>
      <c r="G22" s="112">
        <v>94287.166665569996</v>
      </c>
      <c r="H22" s="112">
        <v>162727.09136296</v>
      </c>
      <c r="I22" s="112">
        <v>2347.6801743021701</v>
      </c>
      <c r="J22" s="112">
        <v>0</v>
      </c>
      <c r="K22" s="112">
        <v>7</v>
      </c>
      <c r="L22" s="112">
        <v>0</v>
      </c>
      <c r="M22" s="112">
        <v>1910.5808739208285</v>
      </c>
      <c r="N22" s="112">
        <v>1660</v>
      </c>
      <c r="O22" s="112">
        <v>542278.01564622659</v>
      </c>
      <c r="P22" s="112">
        <v>11.493731740301836</v>
      </c>
      <c r="Q22" s="112">
        <v>100</v>
      </c>
      <c r="R22" s="112">
        <v>100</v>
      </c>
      <c r="S22" s="112">
        <v>100</v>
      </c>
      <c r="T22" s="112">
        <v>2.1016440302355197</v>
      </c>
      <c r="U22" s="112">
        <v>100</v>
      </c>
      <c r="V22" s="112">
        <v>100</v>
      </c>
      <c r="W22" s="112">
        <v>87.293217351586065</v>
      </c>
      <c r="X22" s="112">
        <v>0</v>
      </c>
      <c r="Y22" s="112">
        <v>70</v>
      </c>
      <c r="Z22" s="112">
        <v>0</v>
      </c>
      <c r="AA22" s="112">
        <v>100</v>
      </c>
      <c r="AB22" s="112">
        <v>57.739130434782602</v>
      </c>
      <c r="AC22" s="112">
        <v>100</v>
      </c>
      <c r="AD22" s="93">
        <v>1.1493731740301836</v>
      </c>
      <c r="AE22" s="93">
        <v>8.7096774193548399</v>
      </c>
      <c r="AF22" s="93">
        <v>8.7096774193548399</v>
      </c>
      <c r="AG22" s="93">
        <v>5.8064516129032304</v>
      </c>
      <c r="AH22" s="93">
        <v>6.1015471845547287E-2</v>
      </c>
      <c r="AI22" s="93">
        <v>8.7096774193548399</v>
      </c>
      <c r="AJ22" s="93">
        <v>8.7096774193548399</v>
      </c>
      <c r="AK22" s="93">
        <v>5.0686384268662916</v>
      </c>
      <c r="AL22" s="93">
        <v>0</v>
      </c>
      <c r="AM22" s="93">
        <v>4.0645161290322616</v>
      </c>
      <c r="AN22" s="93">
        <v>0</v>
      </c>
      <c r="AO22" s="93">
        <v>2.9032258064516099</v>
      </c>
      <c r="AP22" s="93">
        <v>1.6762973352033641</v>
      </c>
      <c r="AQ22" s="93">
        <v>8.7096774193548399</v>
      </c>
      <c r="AR22" s="133">
        <v>64.277905053106693</v>
      </c>
    </row>
    <row r="23" spans="1:44" s="7" customFormat="1" x14ac:dyDescent="0.35">
      <c r="A23" s="155" t="s">
        <v>36</v>
      </c>
      <c r="B23" s="112">
        <v>0</v>
      </c>
      <c r="C23" s="112">
        <v>0</v>
      </c>
      <c r="D23" s="112">
        <v>3796.20798367</v>
      </c>
      <c r="E23" s="112">
        <v>4079.4483478100001</v>
      </c>
      <c r="F23" s="112">
        <v>31.171477599999999</v>
      </c>
      <c r="G23" s="112">
        <v>0</v>
      </c>
      <c r="H23" s="112">
        <v>136.64700894999999</v>
      </c>
      <c r="I23" s="112">
        <v>56.865251265775996</v>
      </c>
      <c r="J23" s="112">
        <v>0</v>
      </c>
      <c r="K23" s="112">
        <v>1</v>
      </c>
      <c r="L23" s="112">
        <v>0</v>
      </c>
      <c r="M23" s="112">
        <v>5.7391380770404279</v>
      </c>
      <c r="N23" s="112">
        <v>2</v>
      </c>
      <c r="O23" s="112">
        <v>0</v>
      </c>
      <c r="P23" s="112">
        <v>0</v>
      </c>
      <c r="Q23" s="112">
        <v>0</v>
      </c>
      <c r="R23" s="112">
        <v>0.82036816960118775</v>
      </c>
      <c r="S23" s="112">
        <v>0.759127755787664</v>
      </c>
      <c r="T23" s="112">
        <v>1.2045255144865861</v>
      </c>
      <c r="U23" s="112">
        <v>0</v>
      </c>
      <c r="V23" s="112">
        <v>8.3973115850274227E-2</v>
      </c>
      <c r="W23" s="112">
        <v>1.9342748816650057</v>
      </c>
      <c r="X23" s="112">
        <v>0</v>
      </c>
      <c r="Y23" s="112">
        <v>10</v>
      </c>
      <c r="Z23" s="112">
        <v>0</v>
      </c>
      <c r="AA23" s="112">
        <v>0.22218103157967267</v>
      </c>
      <c r="AB23" s="112">
        <v>6.9565217391304349E-2</v>
      </c>
      <c r="AC23" s="112">
        <v>0</v>
      </c>
      <c r="AD23" s="93">
        <v>0</v>
      </c>
      <c r="AE23" s="93">
        <v>0</v>
      </c>
      <c r="AF23" s="93">
        <v>7.1451421223329273E-2</v>
      </c>
      <c r="AG23" s="93">
        <v>4.4078385819928914E-2</v>
      </c>
      <c r="AH23" s="93">
        <v>3.4970095581868595E-2</v>
      </c>
      <c r="AI23" s="93">
        <v>0</v>
      </c>
      <c r="AJ23" s="93">
        <v>7.3137875095400148E-3</v>
      </c>
      <c r="AK23" s="93">
        <v>0.11231273506441977</v>
      </c>
      <c r="AL23" s="93">
        <v>0</v>
      </c>
      <c r="AM23" s="93">
        <v>0.58064516129032306</v>
      </c>
      <c r="AN23" s="93">
        <v>0</v>
      </c>
      <c r="AO23" s="93">
        <v>6.4504170458614578E-3</v>
      </c>
      <c r="AP23" s="93">
        <v>2.0196353436185113E-3</v>
      </c>
      <c r="AQ23" s="93">
        <v>0</v>
      </c>
      <c r="AR23" s="133">
        <v>0.8592416388788896</v>
      </c>
    </row>
    <row r="24" spans="1:44" s="7" customFormat="1" x14ac:dyDescent="0.35">
      <c r="A24" s="155" t="s">
        <v>54</v>
      </c>
      <c r="B24" s="112">
        <v>0</v>
      </c>
      <c r="C24" s="112">
        <v>57.53328428831</v>
      </c>
      <c r="D24" s="112">
        <v>504.64346309000001</v>
      </c>
      <c r="E24" s="112">
        <v>1186.2805244900001</v>
      </c>
      <c r="F24" s="112">
        <v>5.9600704799999997</v>
      </c>
      <c r="G24" s="112">
        <v>0</v>
      </c>
      <c r="H24" s="112">
        <v>504.76561416999999</v>
      </c>
      <c r="I24" s="112">
        <v>168.83702631470399</v>
      </c>
      <c r="J24" s="112">
        <v>0</v>
      </c>
      <c r="K24" s="112">
        <v>5</v>
      </c>
      <c r="L24" s="112">
        <v>0</v>
      </c>
      <c r="M24" s="112">
        <v>13.507882432799335</v>
      </c>
      <c r="N24" s="112">
        <v>476</v>
      </c>
      <c r="O24" s="112">
        <v>0</v>
      </c>
      <c r="P24" s="112">
        <v>0</v>
      </c>
      <c r="Q24" s="112">
        <v>1.47001444797723E-2</v>
      </c>
      <c r="R24" s="112">
        <v>0.10905446590313472</v>
      </c>
      <c r="S24" s="112">
        <v>0.21469467501048417</v>
      </c>
      <c r="T24" s="112">
        <v>0.23030852285610975</v>
      </c>
      <c r="U24" s="112">
        <v>0</v>
      </c>
      <c r="V24" s="112">
        <v>0.31019150526333006</v>
      </c>
      <c r="W24" s="112">
        <v>6.1064985774962999</v>
      </c>
      <c r="X24" s="112">
        <v>0</v>
      </c>
      <c r="Y24" s="112">
        <v>50</v>
      </c>
      <c r="Z24" s="112">
        <v>0</v>
      </c>
      <c r="AA24" s="112">
        <v>0.62911686953131318</v>
      </c>
      <c r="AB24" s="112">
        <v>16.556521739130435</v>
      </c>
      <c r="AC24" s="112">
        <v>0</v>
      </c>
      <c r="AD24" s="93">
        <v>0</v>
      </c>
      <c r="AE24" s="93">
        <v>1.2803351643672651E-3</v>
      </c>
      <c r="AF24" s="93">
        <v>9.4982921915633487E-3</v>
      </c>
      <c r="AG24" s="93">
        <v>1.2466142419963607E-2</v>
      </c>
      <c r="AH24" s="93">
        <v>6.6863764700160824E-3</v>
      </c>
      <c r="AI24" s="93">
        <v>0</v>
      </c>
      <c r="AJ24" s="93">
        <v>2.701667949067714E-2</v>
      </c>
      <c r="AK24" s="93">
        <v>0.35457088514494672</v>
      </c>
      <c r="AL24" s="93">
        <v>0</v>
      </c>
      <c r="AM24" s="93">
        <v>2.9032258064516152</v>
      </c>
      <c r="AN24" s="93">
        <v>0</v>
      </c>
      <c r="AO24" s="93">
        <v>1.826468330897359E-2</v>
      </c>
      <c r="AP24" s="93">
        <v>0.4806732117812057</v>
      </c>
      <c r="AQ24" s="93">
        <v>0</v>
      </c>
      <c r="AR24" s="133">
        <v>3.8136824124233288</v>
      </c>
    </row>
    <row r="25" spans="1:44" s="7" customFormat="1" x14ac:dyDescent="0.35">
      <c r="A25" s="155" t="s">
        <v>55</v>
      </c>
      <c r="B25" s="112">
        <v>38334.646755000002</v>
      </c>
      <c r="C25" s="112">
        <v>15440.872017907259</v>
      </c>
      <c r="D25" s="112">
        <v>23894.81536289</v>
      </c>
      <c r="E25" s="112">
        <v>19461.45301745</v>
      </c>
      <c r="F25" s="112">
        <v>857.48863075999998</v>
      </c>
      <c r="G25" s="112">
        <v>4246.95557156</v>
      </c>
      <c r="H25" s="112">
        <v>1863.57372607</v>
      </c>
      <c r="I25" s="112">
        <v>406.05721868435501</v>
      </c>
      <c r="J25" s="112">
        <v>0</v>
      </c>
      <c r="K25" s="112">
        <v>1</v>
      </c>
      <c r="L25" s="112">
        <v>0</v>
      </c>
      <c r="M25" s="112">
        <v>144.06172982751713</v>
      </c>
      <c r="N25" s="112">
        <v>76</v>
      </c>
      <c r="O25" s="112">
        <v>10810.034712299999</v>
      </c>
      <c r="P25" s="112">
        <v>26.458439289396519</v>
      </c>
      <c r="Q25" s="112">
        <v>3.9452475617323643</v>
      </c>
      <c r="R25" s="112">
        <v>5.163717590431272</v>
      </c>
      <c r="S25" s="112">
        <v>3.6536961673812596</v>
      </c>
      <c r="T25" s="112">
        <v>33.135000765333857</v>
      </c>
      <c r="U25" s="112">
        <v>4.504277434302014</v>
      </c>
      <c r="V25" s="112">
        <v>1.1452141806635814</v>
      </c>
      <c r="W25" s="112">
        <v>14.945652081152321</v>
      </c>
      <c r="X25" s="112">
        <v>0</v>
      </c>
      <c r="Y25" s="112">
        <v>10</v>
      </c>
      <c r="Z25" s="112">
        <v>0</v>
      </c>
      <c r="AA25" s="112">
        <v>7.4676787856532476</v>
      </c>
      <c r="AB25" s="112">
        <v>2.6434782608695655</v>
      </c>
      <c r="AC25" s="112">
        <v>1.9934488215270545</v>
      </c>
      <c r="AD25" s="93">
        <v>2.645843928939652</v>
      </c>
      <c r="AE25" s="93">
        <v>0.34361833602185116</v>
      </c>
      <c r="AF25" s="93">
        <v>0.44974314497304635</v>
      </c>
      <c r="AG25" s="93">
        <v>0.21215010004149265</v>
      </c>
      <c r="AH25" s="93">
        <v>0.96198389318711097</v>
      </c>
      <c r="AI25" s="93">
        <v>0.39230803460049807</v>
      </c>
      <c r="AJ25" s="93">
        <v>9.9744460896505488E-2</v>
      </c>
      <c r="AK25" s="93">
        <v>0.86781205632497416</v>
      </c>
      <c r="AL25" s="93">
        <v>0</v>
      </c>
      <c r="AM25" s="93">
        <v>0.58064516129032306</v>
      </c>
      <c r="AN25" s="93">
        <v>0</v>
      </c>
      <c r="AO25" s="93">
        <v>0.21680357764799729</v>
      </c>
      <c r="AP25" s="93">
        <v>7.6746143057503435E-2</v>
      </c>
      <c r="AQ25" s="93">
        <v>0.17362296187493703</v>
      </c>
      <c r="AR25" s="133">
        <v>7.0210217988558909</v>
      </c>
    </row>
    <row r="26" spans="1:44" s="7" customFormat="1" x14ac:dyDescent="0.35">
      <c r="A26" s="155" t="s">
        <v>37</v>
      </c>
      <c r="B26" s="112">
        <v>0</v>
      </c>
      <c r="C26" s="112">
        <v>141.79436266499999</v>
      </c>
      <c r="D26" s="112">
        <v>14027.265202770001</v>
      </c>
      <c r="E26" s="112">
        <v>26051.399104110002</v>
      </c>
      <c r="F26" s="112">
        <v>30.12347784</v>
      </c>
      <c r="G26" s="112">
        <v>0</v>
      </c>
      <c r="H26" s="112">
        <v>0</v>
      </c>
      <c r="I26" s="112">
        <v>313.96207613080696</v>
      </c>
      <c r="J26" s="112">
        <v>0</v>
      </c>
      <c r="K26" s="112">
        <v>9</v>
      </c>
      <c r="L26" s="112">
        <v>0</v>
      </c>
      <c r="M26" s="112">
        <v>41.911355617192598</v>
      </c>
      <c r="N26" s="112">
        <v>227</v>
      </c>
      <c r="O26" s="112">
        <v>23414.212552600002</v>
      </c>
      <c r="P26" s="112">
        <v>0</v>
      </c>
      <c r="Q26" s="112">
        <v>3.6229421688277461E-2</v>
      </c>
      <c r="R26" s="112">
        <v>3.0313201827740515</v>
      </c>
      <c r="S26" s="112">
        <v>4.8937848415317733</v>
      </c>
      <c r="T26" s="112">
        <v>1.1640287993069431</v>
      </c>
      <c r="U26" s="112">
        <v>0</v>
      </c>
      <c r="V26" s="112">
        <v>0</v>
      </c>
      <c r="W26" s="112">
        <v>11.514059290335412</v>
      </c>
      <c r="X26" s="112">
        <v>0</v>
      </c>
      <c r="Y26" s="112">
        <v>90</v>
      </c>
      <c r="Z26" s="112">
        <v>0</v>
      </c>
      <c r="AA26" s="112">
        <v>2.1169237314548726</v>
      </c>
      <c r="AB26" s="112">
        <v>7.8956521739130441</v>
      </c>
      <c r="AC26" s="112">
        <v>4.3177506513328874</v>
      </c>
      <c r="AD26" s="93">
        <v>0</v>
      </c>
      <c r="AE26" s="93">
        <v>3.1554657599467471E-3</v>
      </c>
      <c r="AF26" s="93">
        <v>0.26401820946741744</v>
      </c>
      <c r="AG26" s="93">
        <v>0.28415524886313542</v>
      </c>
      <c r="AH26" s="93">
        <v>3.3794384496007988E-2</v>
      </c>
      <c r="AI26" s="93">
        <v>0</v>
      </c>
      <c r="AJ26" s="93">
        <v>0</v>
      </c>
      <c r="AK26" s="93">
        <v>0.66855828137431472</v>
      </c>
      <c r="AL26" s="93">
        <v>0</v>
      </c>
      <c r="AM26" s="93">
        <v>5.2258064516129075</v>
      </c>
      <c r="AN26" s="93">
        <v>0</v>
      </c>
      <c r="AO26" s="93">
        <v>6.1459076074496237E-2</v>
      </c>
      <c r="AP26" s="93">
        <v>0.22922861150070103</v>
      </c>
      <c r="AQ26" s="93">
        <v>0.376062153503187</v>
      </c>
      <c r="AR26" s="133">
        <v>7.1462378826521133</v>
      </c>
    </row>
    <row r="27" spans="1:44" s="7" customFormat="1" x14ac:dyDescent="0.35">
      <c r="A27" s="155" t="s">
        <v>35</v>
      </c>
      <c r="B27" s="112">
        <v>0</v>
      </c>
      <c r="C27" s="112">
        <v>210.82021155960001</v>
      </c>
      <c r="D27" s="112">
        <v>510.85047458000003</v>
      </c>
      <c r="E27" s="112">
        <v>998.87509565000005</v>
      </c>
      <c r="F27" s="112">
        <v>485.69352991</v>
      </c>
      <c r="G27" s="112">
        <v>0</v>
      </c>
      <c r="H27" s="112">
        <v>0</v>
      </c>
      <c r="I27" s="112">
        <v>207.64361268207401</v>
      </c>
      <c r="J27" s="112">
        <v>0</v>
      </c>
      <c r="K27" s="112">
        <v>4</v>
      </c>
      <c r="L27" s="112">
        <v>0</v>
      </c>
      <c r="M27" s="112">
        <v>25.303970277295896</v>
      </c>
      <c r="N27" s="112">
        <v>32</v>
      </c>
      <c r="O27" s="112">
        <v>0</v>
      </c>
      <c r="P27" s="112">
        <v>0</v>
      </c>
      <c r="Q27" s="112">
        <v>5.3865994398167465E-2</v>
      </c>
      <c r="R27" s="112">
        <v>0.1103958135523281</v>
      </c>
      <c r="S27" s="112">
        <v>0.17942893129685214</v>
      </c>
      <c r="T27" s="112">
        <v>18.76812695583121</v>
      </c>
      <c r="U27" s="112">
        <v>0</v>
      </c>
      <c r="V27" s="112">
        <v>0</v>
      </c>
      <c r="W27" s="112">
        <v>7.5524858285291225</v>
      </c>
      <c r="X27" s="112">
        <v>0</v>
      </c>
      <c r="Y27" s="112">
        <v>40</v>
      </c>
      <c r="Z27" s="112">
        <v>0</v>
      </c>
      <c r="AA27" s="112">
        <v>1.2470096295103417</v>
      </c>
      <c r="AB27" s="112">
        <v>1.1130434782608696</v>
      </c>
      <c r="AC27" s="112">
        <v>0</v>
      </c>
      <c r="AD27" s="93">
        <v>0</v>
      </c>
      <c r="AE27" s="93">
        <v>4.6915543508081348E-3</v>
      </c>
      <c r="AF27" s="93">
        <v>9.6151192448801909E-3</v>
      </c>
      <c r="AG27" s="93">
        <v>1.0418454075301099E-2</v>
      </c>
      <c r="AH27" s="93">
        <v>0.54488110516929267</v>
      </c>
      <c r="AI27" s="93">
        <v>0</v>
      </c>
      <c r="AJ27" s="93">
        <v>0</v>
      </c>
      <c r="AK27" s="93">
        <v>0.43853143520491711</v>
      </c>
      <c r="AL27" s="93">
        <v>0</v>
      </c>
      <c r="AM27" s="93">
        <v>2.3225806451612923</v>
      </c>
      <c r="AN27" s="93">
        <v>0</v>
      </c>
      <c r="AO27" s="93">
        <v>3.6203505372880848E-2</v>
      </c>
      <c r="AP27" s="93">
        <v>3.2314165497896181E-2</v>
      </c>
      <c r="AQ27" s="93">
        <v>0</v>
      </c>
      <c r="AR27" s="133">
        <v>3.3992359840772686</v>
      </c>
    </row>
    <row r="28" spans="1:44" s="7" customFormat="1" x14ac:dyDescent="0.35">
      <c r="A28" s="155" t="s">
        <v>33</v>
      </c>
      <c r="B28" s="112">
        <v>0</v>
      </c>
      <c r="C28" s="112">
        <v>12189.836997364997</v>
      </c>
      <c r="D28" s="112">
        <v>18292.677689569999</v>
      </c>
      <c r="E28" s="112">
        <v>24241.956692420001</v>
      </c>
      <c r="F28" s="112">
        <v>134.67729557000001</v>
      </c>
      <c r="G28" s="112">
        <v>0</v>
      </c>
      <c r="H28" s="112">
        <v>1488.3679717299999</v>
      </c>
      <c r="I28" s="112">
        <v>349.05789495953201</v>
      </c>
      <c r="J28" s="112">
        <v>0</v>
      </c>
      <c r="K28" s="112">
        <v>1</v>
      </c>
      <c r="L28" s="112">
        <v>0</v>
      </c>
      <c r="M28" s="112">
        <v>31.844881443434421</v>
      </c>
      <c r="N28" s="112">
        <v>2</v>
      </c>
      <c r="O28" s="112">
        <v>16508.4377738</v>
      </c>
      <c r="P28" s="112">
        <v>0</v>
      </c>
      <c r="Q28" s="112">
        <v>3.1145860567975383</v>
      </c>
      <c r="R28" s="112">
        <v>3.953084387855168</v>
      </c>
      <c r="S28" s="112">
        <v>4.5532859949924038</v>
      </c>
      <c r="T28" s="112">
        <v>5.2041882909046402</v>
      </c>
      <c r="U28" s="112">
        <v>0</v>
      </c>
      <c r="V28" s="112">
        <v>0.91464055509369402</v>
      </c>
      <c r="W28" s="112">
        <v>12.821778194298709</v>
      </c>
      <c r="X28" s="112">
        <v>0</v>
      </c>
      <c r="Y28" s="112">
        <v>10</v>
      </c>
      <c r="Z28" s="112">
        <v>0</v>
      </c>
      <c r="AA28" s="112">
        <v>1.5896301412004581</v>
      </c>
      <c r="AB28" s="112">
        <v>6.9565217391304349E-2</v>
      </c>
      <c r="AC28" s="112">
        <v>3.0442756847015238</v>
      </c>
      <c r="AD28" s="93">
        <v>0</v>
      </c>
      <c r="AE28" s="93">
        <v>0.27127039849526952</v>
      </c>
      <c r="AF28" s="93">
        <v>0.34430089829706306</v>
      </c>
      <c r="AG28" s="93">
        <v>0.26438434809633332</v>
      </c>
      <c r="AH28" s="93">
        <v>0.15108933747787651</v>
      </c>
      <c r="AI28" s="93">
        <v>0</v>
      </c>
      <c r="AJ28" s="93">
        <v>7.9662241895257238E-2</v>
      </c>
      <c r="AK28" s="93">
        <v>0.744490346765732</v>
      </c>
      <c r="AL28" s="93">
        <v>0</v>
      </c>
      <c r="AM28" s="93">
        <v>0.58064516129032306</v>
      </c>
      <c r="AN28" s="93">
        <v>0</v>
      </c>
      <c r="AO28" s="93">
        <v>4.6150552486464866E-2</v>
      </c>
      <c r="AP28" s="93">
        <v>2.0196353436185113E-3</v>
      </c>
      <c r="AQ28" s="93">
        <v>0.26514659189335854</v>
      </c>
      <c r="AR28" s="133">
        <v>2.7491595120412966</v>
      </c>
    </row>
    <row r="29" spans="1:44" s="7" customFormat="1" x14ac:dyDescent="0.35">
      <c r="A29" s="155" t="s">
        <v>42</v>
      </c>
      <c r="B29" s="112">
        <v>74963.823911919986</v>
      </c>
      <c r="C29" s="112">
        <v>38307.460926762789</v>
      </c>
      <c r="D29" s="112">
        <v>69976.669238200004</v>
      </c>
      <c r="E29" s="112">
        <v>67138.896979960002</v>
      </c>
      <c r="F29" s="112">
        <v>1092.02144211</v>
      </c>
      <c r="G29" s="112">
        <v>5980.8187797600003</v>
      </c>
      <c r="H29" s="112">
        <v>6558.1632840800003</v>
      </c>
      <c r="I29" s="112">
        <v>2688.6976057801198</v>
      </c>
      <c r="J29" s="112">
        <v>0</v>
      </c>
      <c r="K29" s="112">
        <v>4</v>
      </c>
      <c r="L29" s="112">
        <v>0</v>
      </c>
      <c r="M29" s="112">
        <v>324.85787447158958</v>
      </c>
      <c r="N29" s="112">
        <v>2099</v>
      </c>
      <c r="O29" s="112">
        <v>70302.570591850003</v>
      </c>
      <c r="P29" s="112">
        <v>51.739769419313795</v>
      </c>
      <c r="Q29" s="112">
        <v>9.7878161701098065</v>
      </c>
      <c r="R29" s="112">
        <v>15.122098763996533</v>
      </c>
      <c r="S29" s="112">
        <v>12.62558417569735</v>
      </c>
      <c r="T29" s="112">
        <v>42.197797174296646</v>
      </c>
      <c r="U29" s="112">
        <v>6.3431949344427192</v>
      </c>
      <c r="V29" s="112">
        <v>4.0301606998260224</v>
      </c>
      <c r="W29" s="112">
        <v>100</v>
      </c>
      <c r="X29" s="112">
        <v>0</v>
      </c>
      <c r="Y29" s="112">
        <v>40</v>
      </c>
      <c r="Z29" s="112">
        <v>0</v>
      </c>
      <c r="AA29" s="112">
        <v>16.937990492412265</v>
      </c>
      <c r="AB29" s="112">
        <v>73.008695652173913</v>
      </c>
      <c r="AC29" s="112">
        <v>12.964304021816414</v>
      </c>
      <c r="AD29" s="93">
        <v>5.1739769419313797</v>
      </c>
      <c r="AE29" s="93">
        <v>0.85248721481601553</v>
      </c>
      <c r="AF29" s="93">
        <v>1.3170860213803435</v>
      </c>
      <c r="AG29" s="93">
        <v>0.73309843600823377</v>
      </c>
      <c r="AH29" s="93">
        <v>1.2250973373182885</v>
      </c>
      <c r="AI29" s="93">
        <v>0.55247181687081759</v>
      </c>
      <c r="AJ29" s="93">
        <v>0.35101399643646009</v>
      </c>
      <c r="AK29" s="93">
        <v>5.8064516129032304</v>
      </c>
      <c r="AL29" s="93">
        <v>0</v>
      </c>
      <c r="AM29" s="93">
        <v>2.3225806451612923</v>
      </c>
      <c r="AN29" s="93">
        <v>0</v>
      </c>
      <c r="AO29" s="93">
        <v>0.49174811107003297</v>
      </c>
      <c r="AP29" s="93">
        <v>2.1196072931276277</v>
      </c>
      <c r="AQ29" s="93">
        <v>1.1291490599646556</v>
      </c>
      <c r="AR29" s="133">
        <v>22.074768486988383</v>
      </c>
    </row>
    <row r="30" spans="1:44" s="7" customFormat="1" x14ac:dyDescent="0.35">
      <c r="A30" s="155" t="s">
        <v>46</v>
      </c>
      <c r="B30" s="112">
        <v>0</v>
      </c>
      <c r="C30" s="112">
        <v>0</v>
      </c>
      <c r="D30" s="112">
        <v>2676.13081057</v>
      </c>
      <c r="E30" s="112">
        <v>2991.3749501000002</v>
      </c>
      <c r="F30" s="112">
        <v>18.662214819999999</v>
      </c>
      <c r="G30" s="112">
        <v>0</v>
      </c>
      <c r="H30" s="112">
        <v>561.37681850000001</v>
      </c>
      <c r="I30" s="112">
        <v>51.040122645303001</v>
      </c>
      <c r="J30" s="112">
        <v>0</v>
      </c>
      <c r="K30" s="112">
        <v>0</v>
      </c>
      <c r="L30" s="112">
        <v>0</v>
      </c>
      <c r="M30" s="112">
        <v>13.662850291639446</v>
      </c>
      <c r="N30" s="112">
        <v>21</v>
      </c>
      <c r="O30" s="112">
        <v>0</v>
      </c>
      <c r="P30" s="112">
        <v>0</v>
      </c>
      <c r="Q30" s="112">
        <v>0</v>
      </c>
      <c r="R30" s="112">
        <v>0.57831724292361597</v>
      </c>
      <c r="S30" s="112">
        <v>0.55437532239886367</v>
      </c>
      <c r="T30" s="112">
        <v>0.72114367486768383</v>
      </c>
      <c r="U30" s="112">
        <v>0</v>
      </c>
      <c r="V30" s="112">
        <v>0.34498055228422819</v>
      </c>
      <c r="W30" s="112">
        <v>1.7172225070734397</v>
      </c>
      <c r="X30" s="112">
        <v>0</v>
      </c>
      <c r="Y30" s="112">
        <v>0</v>
      </c>
      <c r="Z30" s="112">
        <v>0</v>
      </c>
      <c r="AA30" s="112">
        <v>0.63723426567731001</v>
      </c>
      <c r="AB30" s="112">
        <v>0.73043478260869565</v>
      </c>
      <c r="AC30" s="112">
        <v>0</v>
      </c>
      <c r="AD30" s="93">
        <v>0</v>
      </c>
      <c r="AE30" s="93">
        <v>0</v>
      </c>
      <c r="AF30" s="93">
        <v>5.0369566319153659E-2</v>
      </c>
      <c r="AG30" s="93">
        <v>3.2189534848966299E-2</v>
      </c>
      <c r="AH30" s="93">
        <v>2.0936429270352091E-2</v>
      </c>
      <c r="AI30" s="93">
        <v>0</v>
      </c>
      <c r="AJ30" s="93">
        <v>3.0046693263465041E-2</v>
      </c>
      <c r="AK30" s="93">
        <v>9.9709693959103021E-2</v>
      </c>
      <c r="AL30" s="93">
        <v>0</v>
      </c>
      <c r="AM30" s="93">
        <v>0</v>
      </c>
      <c r="AN30" s="93">
        <v>0</v>
      </c>
      <c r="AO30" s="93">
        <v>1.8500349648696079E-2</v>
      </c>
      <c r="AP30" s="93">
        <v>2.120617110799437E-2</v>
      </c>
      <c r="AQ30" s="93">
        <v>0</v>
      </c>
      <c r="AR30" s="133">
        <v>0.27295843841773054</v>
      </c>
    </row>
    <row r="31" spans="1:44" s="7" customFormat="1" x14ac:dyDescent="0.35">
      <c r="A31" s="155" t="s">
        <v>43</v>
      </c>
      <c r="B31" s="112">
        <v>0</v>
      </c>
      <c r="C31" s="112">
        <v>12584.07265608502</v>
      </c>
      <c r="D31" s="112">
        <v>4083.3532197</v>
      </c>
      <c r="E31" s="112">
        <v>28619.70193069</v>
      </c>
      <c r="F31" s="112">
        <v>0</v>
      </c>
      <c r="G31" s="112">
        <v>75.958813250000006</v>
      </c>
      <c r="H31" s="112">
        <v>348.18645616999999</v>
      </c>
      <c r="I31" s="112">
        <v>1868.2019505110402</v>
      </c>
      <c r="J31" s="112">
        <v>0</v>
      </c>
      <c r="K31" s="112">
        <v>8</v>
      </c>
      <c r="L31" s="112">
        <v>0</v>
      </c>
      <c r="M31" s="112">
        <v>364.33598526173671</v>
      </c>
      <c r="N31" s="112">
        <v>771</v>
      </c>
      <c r="O31" s="112">
        <v>16646.720841549999</v>
      </c>
      <c r="P31" s="112">
        <v>0</v>
      </c>
      <c r="Q31" s="112">
        <v>3.2153159423577145</v>
      </c>
      <c r="R31" s="112">
        <v>0.88242083181172826</v>
      </c>
      <c r="S31" s="112">
        <v>5.377085191056306</v>
      </c>
      <c r="T31" s="112">
        <v>0</v>
      </c>
      <c r="U31" s="112">
        <v>8.0561136723325905E-2</v>
      </c>
      <c r="V31" s="112">
        <v>0.21396956908261577</v>
      </c>
      <c r="W31" s="112">
        <v>69.427193471351018</v>
      </c>
      <c r="X31" s="112">
        <v>0</v>
      </c>
      <c r="Y31" s="112">
        <v>80</v>
      </c>
      <c r="Z31" s="112">
        <v>0</v>
      </c>
      <c r="AA31" s="112">
        <v>19.005899714219435</v>
      </c>
      <c r="AB31" s="112">
        <v>26.817391304347826</v>
      </c>
      <c r="AC31" s="112">
        <v>3.0697760855586758</v>
      </c>
      <c r="AD31" s="93">
        <v>0</v>
      </c>
      <c r="AE31" s="93">
        <v>0.28004364659244613</v>
      </c>
      <c r="AF31" s="93">
        <v>7.6856007931989254E-2</v>
      </c>
      <c r="AG31" s="93">
        <v>0.31221784980326961</v>
      </c>
      <c r="AH31" s="93">
        <v>0</v>
      </c>
      <c r="AI31" s="93">
        <v>7.0166151339670964E-3</v>
      </c>
      <c r="AJ31" s="93">
        <v>1.8636059242679442E-2</v>
      </c>
      <c r="AK31" s="93">
        <v>4.0312563951107077</v>
      </c>
      <c r="AL31" s="93">
        <v>0</v>
      </c>
      <c r="AM31" s="93">
        <v>4.6451612903225845</v>
      </c>
      <c r="AN31" s="93">
        <v>0</v>
      </c>
      <c r="AO31" s="93">
        <v>0.55178418525153139</v>
      </c>
      <c r="AP31" s="93">
        <v>0.77856942496493609</v>
      </c>
      <c r="AQ31" s="93">
        <v>0.26736759454865888</v>
      </c>
      <c r="AR31" s="133">
        <v>10.96890906890277</v>
      </c>
    </row>
    <row r="32" spans="1:44" s="7" customFormat="1" x14ac:dyDescent="0.35">
      <c r="A32" s="155" t="s">
        <v>29</v>
      </c>
      <c r="B32" s="112">
        <v>0</v>
      </c>
      <c r="C32" s="112">
        <v>12476.271690510403</v>
      </c>
      <c r="D32" s="112">
        <v>15133.4701602</v>
      </c>
      <c r="E32" s="112">
        <v>19877.722125110002</v>
      </c>
      <c r="F32" s="112">
        <v>0</v>
      </c>
      <c r="G32" s="112">
        <v>1310.8509092300001</v>
      </c>
      <c r="H32" s="112">
        <v>5469.5447623399996</v>
      </c>
      <c r="I32" s="112">
        <v>505.41806497295704</v>
      </c>
      <c r="J32" s="112">
        <v>0</v>
      </c>
      <c r="K32" s="112">
        <v>0</v>
      </c>
      <c r="L32" s="112">
        <v>1</v>
      </c>
      <c r="M32" s="112">
        <v>22.131362849008703</v>
      </c>
      <c r="N32" s="112">
        <v>0</v>
      </c>
      <c r="O32" s="112">
        <v>15473.477940999999</v>
      </c>
      <c r="P32" s="112">
        <v>0</v>
      </c>
      <c r="Q32" s="112">
        <v>3.1877720642598701</v>
      </c>
      <c r="R32" s="112">
        <v>3.270373295784283</v>
      </c>
      <c r="S32" s="112">
        <v>3.732029221858423</v>
      </c>
      <c r="T32" s="112">
        <v>0</v>
      </c>
      <c r="U32" s="112">
        <v>1.3902750030441544</v>
      </c>
      <c r="V32" s="112">
        <v>3.3611765051095728</v>
      </c>
      <c r="W32" s="112">
        <v>18.64797507408522</v>
      </c>
      <c r="X32" s="112">
        <v>0</v>
      </c>
      <c r="Y32" s="112">
        <v>0</v>
      </c>
      <c r="Z32" s="112">
        <v>100</v>
      </c>
      <c r="AA32" s="112">
        <v>1.0808247734769973</v>
      </c>
      <c r="AB32" s="112">
        <v>0</v>
      </c>
      <c r="AC32" s="112">
        <v>2.8534215834954013</v>
      </c>
      <c r="AD32" s="93">
        <v>0</v>
      </c>
      <c r="AE32" s="93">
        <v>0.27764466366134355</v>
      </c>
      <c r="AF32" s="93">
        <v>0.28483896447153439</v>
      </c>
      <c r="AG32" s="93">
        <v>0.21669847094661829</v>
      </c>
      <c r="AH32" s="93">
        <v>0</v>
      </c>
      <c r="AI32" s="93">
        <v>0.12108846800707153</v>
      </c>
      <c r="AJ32" s="93">
        <v>0.29274763109018864</v>
      </c>
      <c r="AK32" s="93">
        <v>1.0827856494630137</v>
      </c>
      <c r="AL32" s="93">
        <v>0</v>
      </c>
      <c r="AM32" s="93">
        <v>0</v>
      </c>
      <c r="AN32" s="93">
        <v>8.7096774193548399</v>
      </c>
      <c r="AO32" s="93">
        <v>3.1378783746106344E-2</v>
      </c>
      <c r="AP32" s="93">
        <v>0</v>
      </c>
      <c r="AQ32" s="93">
        <v>0.24852381533669629</v>
      </c>
      <c r="AR32" s="133">
        <v>11.265383866077412</v>
      </c>
    </row>
    <row r="33" spans="1:44" s="7" customFormat="1" x14ac:dyDescent="0.35">
      <c r="A33" s="155" t="s">
        <v>52</v>
      </c>
      <c r="B33" s="112">
        <v>0</v>
      </c>
      <c r="C33" s="112">
        <v>1571.3807311959999</v>
      </c>
      <c r="D33" s="112">
        <v>2717.41553866</v>
      </c>
      <c r="E33" s="112">
        <v>5299.9181357500001</v>
      </c>
      <c r="F33" s="112">
        <v>0</v>
      </c>
      <c r="G33" s="112">
        <v>0</v>
      </c>
      <c r="H33" s="112">
        <v>0</v>
      </c>
      <c r="I33" s="112">
        <v>115.14657448009001</v>
      </c>
      <c r="J33" s="112">
        <v>0</v>
      </c>
      <c r="K33" s="112">
        <v>4</v>
      </c>
      <c r="L33" s="112">
        <v>0</v>
      </c>
      <c r="M33" s="112">
        <v>86.881074303486429</v>
      </c>
      <c r="N33" s="112">
        <v>384</v>
      </c>
      <c r="O33" s="112">
        <v>0</v>
      </c>
      <c r="P33" s="112">
        <v>0</v>
      </c>
      <c r="Q33" s="112">
        <v>0.40149843811376079</v>
      </c>
      <c r="R33" s="112">
        <v>0.58723895558039541</v>
      </c>
      <c r="S33" s="112">
        <v>0.98879439361206511</v>
      </c>
      <c r="T33" s="112">
        <v>0</v>
      </c>
      <c r="U33" s="112">
        <v>0</v>
      </c>
      <c r="V33" s="112">
        <v>0</v>
      </c>
      <c r="W33" s="112">
        <v>4.1059178482332257</v>
      </c>
      <c r="X33" s="112">
        <v>0</v>
      </c>
      <c r="Y33" s="112">
        <v>40</v>
      </c>
      <c r="Z33" s="112">
        <v>0</v>
      </c>
      <c r="AA33" s="112">
        <v>4.4724897429031767</v>
      </c>
      <c r="AB33" s="112">
        <v>13.356521739130434</v>
      </c>
      <c r="AC33" s="112">
        <v>0</v>
      </c>
      <c r="AD33" s="93">
        <v>0</v>
      </c>
      <c r="AE33" s="93">
        <v>3.4969218803456589E-2</v>
      </c>
      <c r="AF33" s="93">
        <v>5.1146618711840897E-2</v>
      </c>
      <c r="AG33" s="93">
        <v>5.741386801618447E-2</v>
      </c>
      <c r="AH33" s="93">
        <v>0</v>
      </c>
      <c r="AI33" s="93">
        <v>0</v>
      </c>
      <c r="AJ33" s="93">
        <v>0</v>
      </c>
      <c r="AK33" s="93">
        <v>0.23840813312321973</v>
      </c>
      <c r="AL33" s="93">
        <v>0</v>
      </c>
      <c r="AM33" s="93">
        <v>2.3225806451612923</v>
      </c>
      <c r="AN33" s="93">
        <v>0</v>
      </c>
      <c r="AO33" s="93">
        <v>0.12984647640686628</v>
      </c>
      <c r="AP33" s="93">
        <v>0.38776998597475415</v>
      </c>
      <c r="AQ33" s="93">
        <v>0</v>
      </c>
      <c r="AR33" s="133">
        <v>3.2221349461976141</v>
      </c>
    </row>
    <row r="34" spans="1:44" s="7" customFormat="1" x14ac:dyDescent="0.35">
      <c r="A34" s="155" t="s">
        <v>47</v>
      </c>
      <c r="B34" s="112">
        <v>0</v>
      </c>
      <c r="C34" s="112">
        <v>1095.0641647874929</v>
      </c>
      <c r="D34" s="112">
        <v>4942.31205116</v>
      </c>
      <c r="E34" s="112">
        <v>9648.3155849699997</v>
      </c>
      <c r="F34" s="112">
        <v>17.09227396</v>
      </c>
      <c r="G34" s="112">
        <v>318.57131319000001</v>
      </c>
      <c r="H34" s="112">
        <v>0</v>
      </c>
      <c r="I34" s="112">
        <v>810.993370025324</v>
      </c>
      <c r="J34" s="112">
        <v>0</v>
      </c>
      <c r="K34" s="112">
        <v>5</v>
      </c>
      <c r="L34" s="112">
        <v>0</v>
      </c>
      <c r="M34" s="112">
        <v>105.22805654597222</v>
      </c>
      <c r="N34" s="112">
        <v>549</v>
      </c>
      <c r="O34" s="112">
        <v>0</v>
      </c>
      <c r="P34" s="112">
        <v>0</v>
      </c>
      <c r="Q34" s="112">
        <v>0.27979632374764579</v>
      </c>
      <c r="R34" s="112">
        <v>1.0680435604290313</v>
      </c>
      <c r="S34" s="112">
        <v>1.8070709556007152</v>
      </c>
      <c r="T34" s="112">
        <v>0.66047815729513815</v>
      </c>
      <c r="U34" s="112">
        <v>0.33787346089203235</v>
      </c>
      <c r="V34" s="112">
        <v>0</v>
      </c>
      <c r="W34" s="112">
        <v>30.034134916985451</v>
      </c>
      <c r="X34" s="112">
        <v>0</v>
      </c>
      <c r="Y34" s="112">
        <v>50</v>
      </c>
      <c r="Z34" s="112">
        <v>0</v>
      </c>
      <c r="AA34" s="112">
        <v>5.433525947833167</v>
      </c>
      <c r="AB34" s="112">
        <v>19.095652173913045</v>
      </c>
      <c r="AC34" s="112">
        <v>0</v>
      </c>
      <c r="AD34" s="93">
        <v>0</v>
      </c>
      <c r="AE34" s="93">
        <v>2.4369357229633671E-2</v>
      </c>
      <c r="AF34" s="93">
        <v>9.3023148811560805E-2</v>
      </c>
      <c r="AG34" s="93">
        <v>0.10492670064778355</v>
      </c>
      <c r="AH34" s="93">
        <v>1.9175172308568508E-2</v>
      </c>
      <c r="AI34" s="93">
        <v>2.9427688529306047E-2</v>
      </c>
      <c r="AJ34" s="93">
        <v>0</v>
      </c>
      <c r="AK34" s="93">
        <v>1.7439175113088339</v>
      </c>
      <c r="AL34" s="93">
        <v>0</v>
      </c>
      <c r="AM34" s="93">
        <v>2.9032258064516152</v>
      </c>
      <c r="AN34" s="93">
        <v>0</v>
      </c>
      <c r="AO34" s="93">
        <v>0.15774752751773694</v>
      </c>
      <c r="AP34" s="93">
        <v>0.55438990182328141</v>
      </c>
      <c r="AQ34" s="93">
        <v>0</v>
      </c>
      <c r="AR34" s="133">
        <v>5.6302028146283192</v>
      </c>
    </row>
    <row r="35" spans="1:44" s="7" customFormat="1" x14ac:dyDescent="0.35">
      <c r="A35" s="155" t="s">
        <v>48</v>
      </c>
      <c r="B35" s="112">
        <v>118151.49538199999</v>
      </c>
      <c r="C35" s="112">
        <v>9111.9491364372989</v>
      </c>
      <c r="D35" s="112">
        <v>5237.1050856299998</v>
      </c>
      <c r="E35" s="112">
        <v>18356.586505390002</v>
      </c>
      <c r="F35" s="112">
        <v>5.5843093799999997</v>
      </c>
      <c r="G35" s="112">
        <v>17933.299675760001</v>
      </c>
      <c r="H35" s="112">
        <v>121.22795094</v>
      </c>
      <c r="I35" s="112">
        <v>336.16730512115697</v>
      </c>
      <c r="J35" s="112">
        <v>0</v>
      </c>
      <c r="K35" s="112">
        <v>2</v>
      </c>
      <c r="L35" s="112">
        <v>0</v>
      </c>
      <c r="M35" s="112">
        <v>141.95844129004809</v>
      </c>
      <c r="N35" s="112">
        <v>1776</v>
      </c>
      <c r="O35" s="112">
        <v>17669.93369419</v>
      </c>
      <c r="P35" s="112">
        <v>81.547749415698519</v>
      </c>
      <c r="Q35" s="112">
        <v>2.3281648258898544</v>
      </c>
      <c r="R35" s="112">
        <v>1.1317489272423467</v>
      </c>
      <c r="S35" s="112">
        <v>3.4457836245415936</v>
      </c>
      <c r="T35" s="112">
        <v>0.21578839525389606</v>
      </c>
      <c r="U35" s="112">
        <v>19.019873340099576</v>
      </c>
      <c r="V35" s="112">
        <v>7.4497706512557965E-2</v>
      </c>
      <c r="W35" s="112">
        <v>12.341456931610773</v>
      </c>
      <c r="X35" s="112">
        <v>0</v>
      </c>
      <c r="Y35" s="112">
        <v>20</v>
      </c>
      <c r="Z35" s="112">
        <v>0</v>
      </c>
      <c r="AA35" s="112">
        <v>7.3575060930977809</v>
      </c>
      <c r="AB35" s="112">
        <v>61.77391304347826</v>
      </c>
      <c r="AC35" s="112">
        <v>3.2584639584057156</v>
      </c>
      <c r="AD35" s="93">
        <v>8.1547749415698529</v>
      </c>
      <c r="AE35" s="93">
        <v>0.20277564612589058</v>
      </c>
      <c r="AF35" s="93">
        <v>9.8571680759817301E-2</v>
      </c>
      <c r="AG35" s="93">
        <v>0.20007775884435075</v>
      </c>
      <c r="AH35" s="93">
        <v>6.2648243783389118E-3</v>
      </c>
      <c r="AI35" s="93">
        <v>1.6565696134925441</v>
      </c>
      <c r="AJ35" s="93">
        <v>6.4885099220615009E-3</v>
      </c>
      <c r="AK35" s="93">
        <v>0.71660072506127126</v>
      </c>
      <c r="AL35" s="93">
        <v>0</v>
      </c>
      <c r="AM35" s="93">
        <v>1.1612903225806461</v>
      </c>
      <c r="AN35" s="93">
        <v>0</v>
      </c>
      <c r="AO35" s="93">
        <v>0.21360501560606437</v>
      </c>
      <c r="AP35" s="93">
        <v>1.7934361851332379</v>
      </c>
      <c r="AQ35" s="93">
        <v>0.28380169960307849</v>
      </c>
      <c r="AR35" s="133">
        <v>14.494256923077158</v>
      </c>
    </row>
    <row r="36" spans="1:44" s="7" customFormat="1" x14ac:dyDescent="0.35">
      <c r="A36" s="155" t="s">
        <v>38</v>
      </c>
      <c r="B36" s="112">
        <v>5727.1585349999996</v>
      </c>
      <c r="C36" s="112">
        <v>46.480140055699998</v>
      </c>
      <c r="D36" s="112">
        <v>493.74097152000002</v>
      </c>
      <c r="E36" s="112">
        <v>1065.6971195799999</v>
      </c>
      <c r="F36" s="112">
        <v>15.38961754</v>
      </c>
      <c r="G36" s="112">
        <v>203.09276661999999</v>
      </c>
      <c r="H36" s="112">
        <v>470.25250473</v>
      </c>
      <c r="I36" s="112">
        <v>67.076465101628003</v>
      </c>
      <c r="J36" s="112">
        <v>0</v>
      </c>
      <c r="K36" s="112">
        <v>0</v>
      </c>
      <c r="L36" s="112">
        <v>0</v>
      </c>
      <c r="M36" s="112">
        <v>7.6635652140312898</v>
      </c>
      <c r="N36" s="112">
        <v>104</v>
      </c>
      <c r="O36" s="112">
        <v>3416.6403812799999</v>
      </c>
      <c r="P36" s="112">
        <v>3.9528648161935203</v>
      </c>
      <c r="Q36" s="112">
        <v>1.1875991136450246E-2</v>
      </c>
      <c r="R36" s="112">
        <v>0.10669841557821903</v>
      </c>
      <c r="S36" s="112">
        <v>0.19200342492239958</v>
      </c>
      <c r="T36" s="112">
        <v>0.5946842566462196</v>
      </c>
      <c r="U36" s="112">
        <v>0.21539810114387664</v>
      </c>
      <c r="V36" s="112">
        <v>0.28898230822617599</v>
      </c>
      <c r="W36" s="112">
        <v>2.3147588769444036</v>
      </c>
      <c r="X36" s="112">
        <v>0</v>
      </c>
      <c r="Y36" s="112">
        <v>0</v>
      </c>
      <c r="Z36" s="112">
        <v>0</v>
      </c>
      <c r="AA36" s="112">
        <v>0.32298475657130965</v>
      </c>
      <c r="AB36" s="112">
        <v>3.6173913043478256</v>
      </c>
      <c r="AC36" s="112">
        <v>0.63005327206717543</v>
      </c>
      <c r="AD36" s="93">
        <v>0.39528648161935204</v>
      </c>
      <c r="AE36" s="93">
        <v>1.0343605183359894E-3</v>
      </c>
      <c r="AF36" s="93">
        <v>9.2930878084255299E-3</v>
      </c>
      <c r="AG36" s="93">
        <v>1.1148585963236113E-2</v>
      </c>
      <c r="AH36" s="93">
        <v>1.726502680585797E-2</v>
      </c>
      <c r="AI36" s="93">
        <v>1.8760479777047322E-2</v>
      </c>
      <c r="AJ36" s="93">
        <v>2.5169426845505653E-2</v>
      </c>
      <c r="AK36" s="93">
        <v>0.13440535414515903</v>
      </c>
      <c r="AL36" s="93">
        <v>0</v>
      </c>
      <c r="AM36" s="93">
        <v>0</v>
      </c>
      <c r="AN36" s="93">
        <v>0</v>
      </c>
      <c r="AO36" s="93">
        <v>9.3769768036831742E-3</v>
      </c>
      <c r="AP36" s="93">
        <v>0.10502103786816257</v>
      </c>
      <c r="AQ36" s="93">
        <v>5.4875607567141098E-2</v>
      </c>
      <c r="AR36" s="133">
        <v>0.78163642572190639</v>
      </c>
    </row>
    <row r="37" spans="1:44" s="7" customFormat="1" x14ac:dyDescent="0.35">
      <c r="A37" s="155" t="s">
        <v>45</v>
      </c>
      <c r="B37" s="112">
        <v>0</v>
      </c>
      <c r="C37" s="112">
        <v>145.9171934382</v>
      </c>
      <c r="D37" s="112">
        <v>143.78078035999999</v>
      </c>
      <c r="E37" s="112">
        <v>1282.0089660799999</v>
      </c>
      <c r="F37" s="112">
        <v>143.40439140000001</v>
      </c>
      <c r="G37" s="112">
        <v>108.51638028000001</v>
      </c>
      <c r="H37" s="112">
        <v>144.00700613999999</v>
      </c>
      <c r="I37" s="112">
        <v>178.48098206378702</v>
      </c>
      <c r="J37" s="112">
        <v>0</v>
      </c>
      <c r="K37" s="112">
        <v>7</v>
      </c>
      <c r="L37" s="112">
        <v>1</v>
      </c>
      <c r="M37" s="112">
        <v>19.766593174988483</v>
      </c>
      <c r="N37" s="112">
        <v>184</v>
      </c>
      <c r="O37" s="112">
        <v>0</v>
      </c>
      <c r="P37" s="112">
        <v>0</v>
      </c>
      <c r="Q37" s="112">
        <v>3.7282832922859208E-2</v>
      </c>
      <c r="R37" s="112">
        <v>3.1071315406099496E-2</v>
      </c>
      <c r="S37" s="112">
        <v>0.23270874593742932</v>
      </c>
      <c r="T37" s="112">
        <v>5.5414199656265488</v>
      </c>
      <c r="U37" s="112">
        <v>0.11509135772941406</v>
      </c>
      <c r="V37" s="112">
        <v>8.84960241923054E-2</v>
      </c>
      <c r="W37" s="112">
        <v>6.4658457494089587</v>
      </c>
      <c r="X37" s="112">
        <v>0</v>
      </c>
      <c r="Y37" s="112">
        <v>70</v>
      </c>
      <c r="Z37" s="112">
        <v>100</v>
      </c>
      <c r="AA37" s="112">
        <v>0.95695539577676536</v>
      </c>
      <c r="AB37" s="112">
        <v>6.4</v>
      </c>
      <c r="AC37" s="112">
        <v>0</v>
      </c>
      <c r="AD37" s="93">
        <v>0</v>
      </c>
      <c r="AE37" s="93">
        <v>3.2472144803780607E-3</v>
      </c>
      <c r="AF37" s="93">
        <v>2.7062113418215693E-3</v>
      </c>
      <c r="AG37" s="93">
        <v>1.3512120731850746E-2</v>
      </c>
      <c r="AH37" s="93">
        <v>0.16087993448593191</v>
      </c>
      <c r="AI37" s="93">
        <v>1.0024085995787678E-2</v>
      </c>
      <c r="AJ37" s="93">
        <v>7.7077182361040197E-3</v>
      </c>
      <c r="AK37" s="93">
        <v>0.37543620480439144</v>
      </c>
      <c r="AL37" s="93">
        <v>0</v>
      </c>
      <c r="AM37" s="93">
        <v>4.0645161290322616</v>
      </c>
      <c r="AN37" s="93">
        <v>8.7096774193548399</v>
      </c>
      <c r="AO37" s="93">
        <v>2.7782576006422192E-2</v>
      </c>
      <c r="AP37" s="93">
        <v>0.18580645161290305</v>
      </c>
      <c r="AQ37" s="93">
        <v>0</v>
      </c>
      <c r="AR37" s="133">
        <v>13.56129606608269</v>
      </c>
    </row>
    <row r="38" spans="1:44" x14ac:dyDescent="0.35"/>
  </sheetData>
  <sheetProtection formatCells="0" formatColumns="0" formatRows="0" insertColumns="0" insertRows="0" sort="0" autoFilter="0" pivotTables="0"/>
  <phoneticPr fontId="35" type="noConversion"/>
  <conditionalFormatting sqref="A4">
    <cfRule type="cellIs" dxfId="21" priority="1" operator="equal">
      <formula>0</formula>
    </cfRule>
  </conditionalFormatting>
  <conditionalFormatting sqref="AS4:AZ4">
    <cfRule type="cellIs" dxfId="20" priority="4" operator="equal">
      <formula>0</formula>
    </cfRule>
  </conditionalFormatting>
  <conditionalFormatting sqref="BF4 BJ4:BK4 AS5:AX5">
    <cfRule type="cellIs" dxfId="19" priority="5" operator="equal">
      <formula>0</formula>
    </cfRule>
  </conditionalFormatting>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54E3-8601-4147-8589-D387361C4EC5}">
  <dimension ref="A1:AC37"/>
  <sheetViews>
    <sheetView zoomScale="85" zoomScaleNormal="85" workbookViewId="0"/>
  </sheetViews>
  <sheetFormatPr defaultColWidth="10.85546875" defaultRowHeight="17.25" customHeight="1" x14ac:dyDescent="0.35"/>
  <cols>
    <col min="1" max="1" width="50.7109375" style="8" customWidth="1"/>
    <col min="2" max="3" width="30.140625" style="11" customWidth="1"/>
    <col min="4" max="4" width="30.140625" style="124" customWidth="1"/>
    <col min="5" max="5" width="30.140625" style="127" customWidth="1"/>
    <col min="6" max="6" width="30.140625" style="138" customWidth="1"/>
    <col min="7" max="8" width="30.140625" style="124" customWidth="1"/>
    <col min="9" max="9" width="33.28515625" style="124" customWidth="1"/>
    <col min="10" max="10" width="24" style="19" customWidth="1"/>
    <col min="11" max="16384" width="10.85546875" style="11"/>
  </cols>
  <sheetData>
    <row r="1" spans="1:29" ht="39.75" x14ac:dyDescent="0.35">
      <c r="A1" s="31" t="s">
        <v>168</v>
      </c>
    </row>
    <row r="2" spans="1:29" ht="17.25" customHeight="1" x14ac:dyDescent="0.35">
      <c r="A2" s="49" t="s">
        <v>169</v>
      </c>
    </row>
    <row r="3" spans="1:29" s="5" customFormat="1" ht="75" x14ac:dyDescent="0.3">
      <c r="A3" s="18" t="s">
        <v>114</v>
      </c>
      <c r="B3" s="149" t="s">
        <v>233</v>
      </c>
      <c r="C3" s="150" t="s">
        <v>234</v>
      </c>
      <c r="D3" s="126" t="s">
        <v>170</v>
      </c>
      <c r="E3" s="128" t="s">
        <v>171</v>
      </c>
      <c r="F3" s="139" t="s">
        <v>172</v>
      </c>
      <c r="G3" s="126" t="s">
        <v>173</v>
      </c>
      <c r="H3" s="139" t="s">
        <v>174</v>
      </c>
      <c r="I3" s="126" t="s">
        <v>175</v>
      </c>
      <c r="J3" s="81" t="s">
        <v>176</v>
      </c>
      <c r="K3" s="4"/>
      <c r="L3" s="4"/>
      <c r="M3" s="4"/>
      <c r="N3" s="4"/>
      <c r="O3" s="4"/>
      <c r="P3" s="4"/>
      <c r="Q3" s="4"/>
      <c r="R3" s="4"/>
      <c r="S3" s="6"/>
      <c r="T3" s="4"/>
      <c r="U3" s="4"/>
      <c r="V3" s="4"/>
      <c r="W3" s="4"/>
      <c r="X3" s="4"/>
      <c r="Y3" s="4"/>
      <c r="Z3" s="4"/>
      <c r="AA3" s="4"/>
      <c r="AB3" s="4"/>
      <c r="AC3" s="4"/>
    </row>
    <row r="4" spans="1:29" s="43" customFormat="1" ht="18" customHeight="1" x14ac:dyDescent="0.3">
      <c r="A4" s="72" t="s">
        <v>118</v>
      </c>
      <c r="B4" s="73" t="s">
        <v>119</v>
      </c>
      <c r="C4" s="73" t="s">
        <v>119</v>
      </c>
      <c r="D4" s="73" t="s">
        <v>119</v>
      </c>
      <c r="E4" s="73" t="s">
        <v>119</v>
      </c>
      <c r="F4" s="140" t="s">
        <v>119</v>
      </c>
      <c r="G4" s="137" t="s">
        <v>119</v>
      </c>
      <c r="H4" s="142">
        <v>0.5</v>
      </c>
      <c r="I4" s="142">
        <v>0.5</v>
      </c>
      <c r="J4" s="80" t="s">
        <v>119</v>
      </c>
    </row>
    <row r="5" spans="1:29" s="7" customFormat="1" x14ac:dyDescent="0.35">
      <c r="A5" s="155" t="s">
        <v>30</v>
      </c>
      <c r="B5" s="32">
        <v>128</v>
      </c>
      <c r="C5" s="32">
        <v>0</v>
      </c>
      <c r="D5" s="125">
        <v>57.09442883268656</v>
      </c>
      <c r="E5" s="129">
        <v>0</v>
      </c>
      <c r="F5" s="141">
        <v>100</v>
      </c>
      <c r="G5" s="125">
        <v>0</v>
      </c>
      <c r="H5" s="125">
        <v>50</v>
      </c>
      <c r="I5" s="125">
        <v>0</v>
      </c>
      <c r="J5" s="78">
        <v>50</v>
      </c>
    </row>
    <row r="6" spans="1:29" s="7" customFormat="1" x14ac:dyDescent="0.35">
      <c r="A6" s="155" t="s">
        <v>41</v>
      </c>
      <c r="B6" s="32">
        <v>15</v>
      </c>
      <c r="C6" s="32">
        <v>0</v>
      </c>
      <c r="D6" s="125">
        <v>5.6872037914691944</v>
      </c>
      <c r="E6" s="129">
        <v>0</v>
      </c>
      <c r="F6" s="141">
        <v>9.961048578199053</v>
      </c>
      <c r="G6" s="125">
        <v>0</v>
      </c>
      <c r="H6" s="125">
        <v>4.9805242890995265</v>
      </c>
      <c r="I6" s="125">
        <v>0</v>
      </c>
      <c r="J6" s="78">
        <v>4.9805242890995265</v>
      </c>
    </row>
    <row r="7" spans="1:29" s="7" customFormat="1" x14ac:dyDescent="0.35">
      <c r="A7" s="155" t="s">
        <v>51</v>
      </c>
      <c r="B7" s="32">
        <v>18</v>
      </c>
      <c r="C7" s="32">
        <v>1</v>
      </c>
      <c r="D7" s="125">
        <v>15.698587127158556</v>
      </c>
      <c r="E7" s="129">
        <v>4.5766975795127975E-6</v>
      </c>
      <c r="F7" s="141">
        <v>27.495830062794347</v>
      </c>
      <c r="G7" s="125">
        <v>15.485106754827289</v>
      </c>
      <c r="H7" s="125">
        <v>13.747915031397174</v>
      </c>
      <c r="I7" s="125">
        <v>7.7425533774136444</v>
      </c>
      <c r="J7" s="78">
        <v>21.49046840881082</v>
      </c>
    </row>
    <row r="8" spans="1:29" s="7" customFormat="1" x14ac:dyDescent="0.35">
      <c r="A8" s="155" t="s">
        <v>44</v>
      </c>
      <c r="B8" s="32">
        <v>4</v>
      </c>
      <c r="C8" s="32">
        <v>0</v>
      </c>
      <c r="D8" s="125">
        <v>4.5495905368516834</v>
      </c>
      <c r="E8" s="129">
        <v>0</v>
      </c>
      <c r="F8" s="141">
        <v>7.9685367379435847</v>
      </c>
      <c r="G8" s="125">
        <v>0</v>
      </c>
      <c r="H8" s="125">
        <v>3.9842683689717924</v>
      </c>
      <c r="I8" s="125">
        <v>0</v>
      </c>
      <c r="J8" s="78">
        <v>3.9842683689717924</v>
      </c>
    </row>
    <row r="9" spans="1:29" s="7" customFormat="1" x14ac:dyDescent="0.35">
      <c r="A9" s="155" t="s">
        <v>31</v>
      </c>
      <c r="B9" s="32">
        <v>130</v>
      </c>
      <c r="C9" s="32">
        <v>0</v>
      </c>
      <c r="D9" s="125">
        <v>25.243208605992347</v>
      </c>
      <c r="E9" s="129">
        <v>0</v>
      </c>
      <c r="F9" s="141">
        <v>44.213085448261126</v>
      </c>
      <c r="G9" s="125">
        <v>0</v>
      </c>
      <c r="H9" s="125">
        <v>22.106542724130563</v>
      </c>
      <c r="I9" s="125">
        <v>0</v>
      </c>
      <c r="J9" s="78">
        <v>22.106542724130563</v>
      </c>
    </row>
    <row r="10" spans="1:29" s="7" customFormat="1" x14ac:dyDescent="0.35">
      <c r="A10" s="155" t="s">
        <v>56</v>
      </c>
      <c r="B10" s="32">
        <v>0</v>
      </c>
      <c r="C10" s="32">
        <v>0</v>
      </c>
      <c r="D10" s="125">
        <v>0</v>
      </c>
      <c r="E10" s="129">
        <v>0</v>
      </c>
      <c r="F10" s="141">
        <v>0</v>
      </c>
      <c r="G10" s="125">
        <v>0</v>
      </c>
      <c r="H10" s="125">
        <v>0</v>
      </c>
      <c r="I10" s="125">
        <v>0</v>
      </c>
      <c r="J10" s="78">
        <v>0</v>
      </c>
    </row>
    <row r="11" spans="1:29" s="7" customFormat="1" x14ac:dyDescent="0.35">
      <c r="A11" s="155" t="s">
        <v>39</v>
      </c>
      <c r="B11" s="32">
        <v>30</v>
      </c>
      <c r="C11" s="32">
        <v>0</v>
      </c>
      <c r="D11" s="125">
        <v>20.580366330520683</v>
      </c>
      <c r="E11" s="129">
        <v>0</v>
      </c>
      <c r="F11" s="141">
        <v>36.046190059683056</v>
      </c>
      <c r="G11" s="125">
        <v>0</v>
      </c>
      <c r="H11" s="125">
        <v>18.023095029841528</v>
      </c>
      <c r="I11" s="125">
        <v>0</v>
      </c>
      <c r="J11" s="78">
        <v>18.023095029841528</v>
      </c>
    </row>
    <row r="12" spans="1:29" s="7" customFormat="1" x14ac:dyDescent="0.35">
      <c r="A12" s="155" t="s">
        <v>28</v>
      </c>
      <c r="B12" s="32">
        <v>5</v>
      </c>
      <c r="C12" s="32">
        <v>0</v>
      </c>
      <c r="D12" s="125">
        <v>3.3704078193461413</v>
      </c>
      <c r="E12" s="129">
        <v>0</v>
      </c>
      <c r="F12" s="141">
        <v>5.9032166329625895</v>
      </c>
      <c r="G12" s="125">
        <v>0</v>
      </c>
      <c r="H12" s="125">
        <v>2.9516083164812947</v>
      </c>
      <c r="I12" s="125">
        <v>0</v>
      </c>
      <c r="J12" s="78">
        <v>2.9516083164812947</v>
      </c>
    </row>
    <row r="13" spans="1:29" s="7" customFormat="1" x14ac:dyDescent="0.35">
      <c r="A13" s="155" t="s">
        <v>49</v>
      </c>
      <c r="B13" s="32">
        <v>1</v>
      </c>
      <c r="C13" s="32">
        <v>1.333</v>
      </c>
      <c r="D13" s="125">
        <v>0.83063377356923329</v>
      </c>
      <c r="E13" s="129">
        <v>1.0493206691690301E-5</v>
      </c>
      <c r="F13" s="141">
        <v>1.4548420757538001</v>
      </c>
      <c r="G13" s="125">
        <v>35.503422063248877</v>
      </c>
      <c r="H13" s="125">
        <v>0.72742103787690005</v>
      </c>
      <c r="I13" s="125">
        <v>17.751711031624438</v>
      </c>
      <c r="J13" s="78">
        <v>18.47913206950134</v>
      </c>
    </row>
    <row r="14" spans="1:29" s="7" customFormat="1" x14ac:dyDescent="0.35">
      <c r="A14" s="155" t="s">
        <v>58</v>
      </c>
      <c r="B14" s="32">
        <v>0</v>
      </c>
      <c r="C14" s="32">
        <v>0</v>
      </c>
      <c r="D14" s="125">
        <v>0</v>
      </c>
      <c r="E14" s="129">
        <v>0</v>
      </c>
      <c r="F14" s="141">
        <v>0</v>
      </c>
      <c r="G14" s="125">
        <v>0</v>
      </c>
      <c r="H14" s="125">
        <v>0</v>
      </c>
      <c r="I14" s="125">
        <v>0</v>
      </c>
      <c r="J14" s="78">
        <v>0</v>
      </c>
    </row>
    <row r="15" spans="1:29" s="7" customFormat="1" x14ac:dyDescent="0.35">
      <c r="A15" s="155" t="s">
        <v>53</v>
      </c>
      <c r="B15" s="32">
        <v>1</v>
      </c>
      <c r="C15" s="32">
        <v>0</v>
      </c>
      <c r="D15" s="125">
        <v>0.88928412627834585</v>
      </c>
      <c r="E15" s="129">
        <v>0</v>
      </c>
      <c r="F15" s="141">
        <v>1.5575672521120496</v>
      </c>
      <c r="G15" s="125">
        <v>0</v>
      </c>
      <c r="H15" s="125">
        <v>0.7787836260560248</v>
      </c>
      <c r="I15" s="125">
        <v>0</v>
      </c>
      <c r="J15" s="78">
        <v>0.7787836260560248</v>
      </c>
    </row>
    <row r="16" spans="1:29" s="7" customFormat="1" x14ac:dyDescent="0.35">
      <c r="A16" s="155" t="s">
        <v>57</v>
      </c>
      <c r="B16" s="32">
        <v>0</v>
      </c>
      <c r="C16" s="32">
        <v>0</v>
      </c>
      <c r="D16" s="125">
        <v>0</v>
      </c>
      <c r="E16" s="129">
        <v>0</v>
      </c>
      <c r="F16" s="141">
        <v>0</v>
      </c>
      <c r="G16" s="125">
        <v>0</v>
      </c>
      <c r="H16" s="125">
        <v>0</v>
      </c>
      <c r="I16" s="125">
        <v>0</v>
      </c>
      <c r="J16" s="78">
        <v>0</v>
      </c>
    </row>
    <row r="17" spans="1:10" s="7" customFormat="1" x14ac:dyDescent="0.35">
      <c r="A17" s="155" t="s">
        <v>32</v>
      </c>
      <c r="B17" s="32">
        <v>3</v>
      </c>
      <c r="C17" s="32">
        <v>0</v>
      </c>
      <c r="D17" s="125">
        <v>11.485451761102603</v>
      </c>
      <c r="E17" s="129">
        <v>0</v>
      </c>
      <c r="F17" s="141">
        <v>20.116589299387442</v>
      </c>
      <c r="G17" s="125">
        <v>0</v>
      </c>
      <c r="H17" s="125">
        <v>10.058294649693721</v>
      </c>
      <c r="I17" s="125">
        <v>0</v>
      </c>
      <c r="J17" s="78">
        <v>10.058294649693721</v>
      </c>
    </row>
    <row r="18" spans="1:10" s="7" customFormat="1" x14ac:dyDescent="0.35">
      <c r="A18" s="155" t="s">
        <v>50</v>
      </c>
      <c r="B18" s="32">
        <v>4</v>
      </c>
      <c r="C18" s="32">
        <v>0</v>
      </c>
      <c r="D18" s="125">
        <v>2.5244556642473968</v>
      </c>
      <c r="E18" s="129">
        <v>0</v>
      </c>
      <c r="F18" s="141">
        <v>4.4215446513095618</v>
      </c>
      <c r="G18" s="125">
        <v>0</v>
      </c>
      <c r="H18" s="125">
        <v>2.2107723256547809</v>
      </c>
      <c r="I18" s="125">
        <v>0</v>
      </c>
      <c r="J18" s="78">
        <v>2.2107723256547809</v>
      </c>
    </row>
    <row r="19" spans="1:10" s="7" customFormat="1" x14ac:dyDescent="0.35">
      <c r="A19" s="155" t="s">
        <v>40</v>
      </c>
      <c r="B19" s="32">
        <v>16</v>
      </c>
      <c r="C19" s="32">
        <v>0</v>
      </c>
      <c r="D19" s="125">
        <v>4.3087197716378522</v>
      </c>
      <c r="E19" s="129">
        <v>0</v>
      </c>
      <c r="F19" s="141">
        <v>7.5466553562772667</v>
      </c>
      <c r="G19" s="125">
        <v>0</v>
      </c>
      <c r="H19" s="125">
        <v>3.7733276781386333</v>
      </c>
      <c r="I19" s="125">
        <v>0</v>
      </c>
      <c r="J19" s="78">
        <v>3.7733276781386333</v>
      </c>
    </row>
    <row r="20" spans="1:10" s="7" customFormat="1" x14ac:dyDescent="0.35">
      <c r="A20" s="155" t="s">
        <v>27</v>
      </c>
      <c r="B20" s="32">
        <v>72</v>
      </c>
      <c r="C20" s="32">
        <v>0</v>
      </c>
      <c r="D20" s="125">
        <v>11.56032240454706</v>
      </c>
      <c r="E20" s="129">
        <v>0</v>
      </c>
      <c r="F20" s="141">
        <v>20.247724061526604</v>
      </c>
      <c r="G20" s="125">
        <v>0</v>
      </c>
      <c r="H20" s="125">
        <v>10.123862030763302</v>
      </c>
      <c r="I20" s="125">
        <v>0</v>
      </c>
      <c r="J20" s="78">
        <v>10.123862030763302</v>
      </c>
    </row>
    <row r="21" spans="1:10" s="7" customFormat="1" x14ac:dyDescent="0.35">
      <c r="A21" s="155" t="s">
        <v>34</v>
      </c>
      <c r="B21" s="32">
        <v>12</v>
      </c>
      <c r="C21" s="32">
        <v>0</v>
      </c>
      <c r="D21" s="125">
        <v>5.0910016545755381</v>
      </c>
      <c r="E21" s="129">
        <v>0</v>
      </c>
      <c r="F21" s="141">
        <v>8.9168098510882015</v>
      </c>
      <c r="G21" s="125">
        <v>0</v>
      </c>
      <c r="H21" s="125">
        <v>4.4584049255441007</v>
      </c>
      <c r="I21" s="125">
        <v>0</v>
      </c>
      <c r="J21" s="78">
        <v>4.4584049255441007</v>
      </c>
    </row>
    <row r="22" spans="1:10" s="7" customFormat="1" x14ac:dyDescent="0.35">
      <c r="A22" s="155" t="s">
        <v>36</v>
      </c>
      <c r="B22" s="32">
        <v>2</v>
      </c>
      <c r="C22" s="32">
        <v>0</v>
      </c>
      <c r="D22" s="125">
        <v>2.5529742149604289</v>
      </c>
      <c r="E22" s="129">
        <v>0</v>
      </c>
      <c r="F22" s="141">
        <v>4.4714944472810823</v>
      </c>
      <c r="G22" s="125">
        <v>0</v>
      </c>
      <c r="H22" s="125">
        <v>2.2357472236405411</v>
      </c>
      <c r="I22" s="125">
        <v>0</v>
      </c>
      <c r="J22" s="78">
        <v>2.2357472236405411</v>
      </c>
    </row>
    <row r="23" spans="1:10" s="7" customFormat="1" x14ac:dyDescent="0.35">
      <c r="A23" s="155" t="s">
        <v>54</v>
      </c>
      <c r="B23" s="32">
        <v>4</v>
      </c>
      <c r="C23" s="32">
        <v>0</v>
      </c>
      <c r="D23" s="125">
        <v>4.1224363598886944</v>
      </c>
      <c r="E23" s="129">
        <v>0</v>
      </c>
      <c r="F23" s="141">
        <v>7.2203828712769242</v>
      </c>
      <c r="G23" s="125">
        <v>0</v>
      </c>
      <c r="H23" s="125">
        <v>3.6101914356384621</v>
      </c>
      <c r="I23" s="125">
        <v>0</v>
      </c>
      <c r="J23" s="78">
        <v>3.6101914356384621</v>
      </c>
    </row>
    <row r="24" spans="1:10" s="7" customFormat="1" x14ac:dyDescent="0.35">
      <c r="A24" s="155" t="s">
        <v>55</v>
      </c>
      <c r="B24" s="32">
        <v>3</v>
      </c>
      <c r="C24" s="32">
        <v>0</v>
      </c>
      <c r="D24" s="125">
        <v>3.1820110309715739</v>
      </c>
      <c r="E24" s="129">
        <v>0</v>
      </c>
      <c r="F24" s="141">
        <v>5.5732426018243526</v>
      </c>
      <c r="G24" s="125">
        <v>0</v>
      </c>
      <c r="H24" s="125">
        <v>2.7866213009121763</v>
      </c>
      <c r="I24" s="125">
        <v>0</v>
      </c>
      <c r="J24" s="78">
        <v>2.7866213009121763</v>
      </c>
    </row>
    <row r="25" spans="1:10" s="7" customFormat="1" x14ac:dyDescent="0.35">
      <c r="A25" s="155" t="s">
        <v>37</v>
      </c>
      <c r="B25" s="32">
        <v>7</v>
      </c>
      <c r="C25" s="32">
        <v>0.33300000000000002</v>
      </c>
      <c r="D25" s="125">
        <v>5.2438384897745145</v>
      </c>
      <c r="E25" s="129">
        <v>3.7614754652962097E-6</v>
      </c>
      <c r="F25" s="141">
        <v>9.1845011798636591</v>
      </c>
      <c r="G25" s="125">
        <v>12.726829361964526</v>
      </c>
      <c r="H25" s="125">
        <v>4.5922505899318296</v>
      </c>
      <c r="I25" s="125">
        <v>6.3634146809822631</v>
      </c>
      <c r="J25" s="78">
        <v>10.955665270914093</v>
      </c>
    </row>
    <row r="26" spans="1:10" s="7" customFormat="1" x14ac:dyDescent="0.35">
      <c r="A26" s="155" t="s">
        <v>35</v>
      </c>
      <c r="B26" s="32">
        <v>2</v>
      </c>
      <c r="C26" s="32">
        <v>0</v>
      </c>
      <c r="D26" s="125">
        <v>0.58663068665121876</v>
      </c>
      <c r="E26" s="129">
        <v>0</v>
      </c>
      <c r="F26" s="141">
        <v>1.0274744815651307</v>
      </c>
      <c r="G26" s="125">
        <v>0</v>
      </c>
      <c r="H26" s="125">
        <v>0.51373724078256533</v>
      </c>
      <c r="I26" s="125">
        <v>0</v>
      </c>
      <c r="J26" s="78">
        <v>0.51373724078256533</v>
      </c>
    </row>
    <row r="27" spans="1:10" s="7" customFormat="1" x14ac:dyDescent="0.35">
      <c r="A27" s="155" t="s">
        <v>33</v>
      </c>
      <c r="B27" s="32">
        <v>9</v>
      </c>
      <c r="C27" s="32">
        <v>3</v>
      </c>
      <c r="D27" s="125">
        <v>40.871934604904631</v>
      </c>
      <c r="E27" s="129">
        <v>2.9555479674598108E-5</v>
      </c>
      <c r="F27" s="141">
        <v>71.586554836512263</v>
      </c>
      <c r="G27" s="125">
        <v>100</v>
      </c>
      <c r="H27" s="125">
        <v>35.793277418256132</v>
      </c>
      <c r="I27" s="125">
        <v>50</v>
      </c>
      <c r="J27" s="78">
        <v>85.793277418256139</v>
      </c>
    </row>
    <row r="28" spans="1:10" s="7" customFormat="1" x14ac:dyDescent="0.35">
      <c r="A28" s="155" t="s">
        <v>42</v>
      </c>
      <c r="B28" s="32">
        <v>9</v>
      </c>
      <c r="C28" s="32">
        <v>0</v>
      </c>
      <c r="D28" s="125">
        <v>5.9555320275277923</v>
      </c>
      <c r="E28" s="129">
        <v>0</v>
      </c>
      <c r="F28" s="141">
        <v>10.431021291026997</v>
      </c>
      <c r="G28" s="125">
        <v>0</v>
      </c>
      <c r="H28" s="125">
        <v>5.2155106455134987</v>
      </c>
      <c r="I28" s="125">
        <v>0</v>
      </c>
      <c r="J28" s="78">
        <v>5.2155106455134987</v>
      </c>
    </row>
    <row r="29" spans="1:10" s="7" customFormat="1" x14ac:dyDescent="0.35">
      <c r="A29" s="155" t="s">
        <v>46</v>
      </c>
      <c r="B29" s="32">
        <v>4</v>
      </c>
      <c r="C29" s="32">
        <v>0</v>
      </c>
      <c r="D29" s="125">
        <v>2.1699034392969514</v>
      </c>
      <c r="E29" s="129">
        <v>0</v>
      </c>
      <c r="F29" s="141">
        <v>3.8005519691873713</v>
      </c>
      <c r="G29" s="125">
        <v>0</v>
      </c>
      <c r="H29" s="125">
        <v>1.9002759845936856</v>
      </c>
      <c r="I29" s="125">
        <v>0</v>
      </c>
      <c r="J29" s="78">
        <v>1.9002759845936856</v>
      </c>
    </row>
    <row r="30" spans="1:10" s="7" customFormat="1" x14ac:dyDescent="0.35">
      <c r="A30" s="155" t="s">
        <v>43</v>
      </c>
      <c r="B30" s="32">
        <v>26</v>
      </c>
      <c r="C30" s="32">
        <v>2</v>
      </c>
      <c r="D30" s="125">
        <v>22.256462934429035</v>
      </c>
      <c r="E30" s="129">
        <v>4.2201535967103054E-6</v>
      </c>
      <c r="F30" s="141">
        <v>38.9818470724191</v>
      </c>
      <c r="G30" s="125">
        <v>14.278751836118495</v>
      </c>
      <c r="H30" s="125">
        <v>19.49092353620955</v>
      </c>
      <c r="I30" s="125">
        <v>7.1393759180592475</v>
      </c>
      <c r="J30" s="78">
        <v>26.630299454268798</v>
      </c>
    </row>
    <row r="31" spans="1:10" s="7" customFormat="1" x14ac:dyDescent="0.35">
      <c r="A31" s="155" t="s">
        <v>29</v>
      </c>
      <c r="B31" s="32">
        <v>10</v>
      </c>
      <c r="C31" s="32">
        <v>3</v>
      </c>
      <c r="D31" s="125">
        <v>43.440486533449175</v>
      </c>
      <c r="E31" s="129">
        <v>2.0428754616132468E-5</v>
      </c>
      <c r="F31" s="141">
        <v>76.085333405734147</v>
      </c>
      <c r="G31" s="125">
        <v>69.120023904366747</v>
      </c>
      <c r="H31" s="125">
        <v>38.042666702867074</v>
      </c>
      <c r="I31" s="125">
        <v>34.560011952183373</v>
      </c>
      <c r="J31" s="78">
        <v>72.602678655050454</v>
      </c>
    </row>
    <row r="32" spans="1:10" s="7" customFormat="1" x14ac:dyDescent="0.35">
      <c r="A32" s="155" t="s">
        <v>52</v>
      </c>
      <c r="B32" s="32">
        <v>0</v>
      </c>
      <c r="C32" s="32">
        <v>0.33300000000000002</v>
      </c>
      <c r="D32" s="125">
        <v>0</v>
      </c>
      <c r="E32" s="129">
        <v>2.7197743028373128E-6</v>
      </c>
      <c r="F32" s="141">
        <v>0</v>
      </c>
      <c r="G32" s="125">
        <v>9.2022675076894895</v>
      </c>
      <c r="H32" s="125">
        <v>0</v>
      </c>
      <c r="I32" s="125">
        <v>4.6011337538447448</v>
      </c>
      <c r="J32" s="78">
        <v>4.6011337538447448</v>
      </c>
    </row>
    <row r="33" spans="1:10" s="7" customFormat="1" x14ac:dyDescent="0.35">
      <c r="A33" s="155" t="s">
        <v>47</v>
      </c>
      <c r="B33" s="32">
        <v>13</v>
      </c>
      <c r="C33" s="32">
        <v>0</v>
      </c>
      <c r="D33" s="125">
        <v>3.9703142656445651</v>
      </c>
      <c r="E33" s="129">
        <v>0</v>
      </c>
      <c r="F33" s="141">
        <v>6.9539434001160556</v>
      </c>
      <c r="G33" s="125">
        <v>0</v>
      </c>
      <c r="H33" s="125">
        <v>3.4769717000580278</v>
      </c>
      <c r="I33" s="125">
        <v>0</v>
      </c>
      <c r="J33" s="78">
        <v>3.4769717000580278</v>
      </c>
    </row>
    <row r="34" spans="1:10" s="7" customFormat="1" x14ac:dyDescent="0.35">
      <c r="A34" s="155" t="s">
        <v>48</v>
      </c>
      <c r="B34" s="32">
        <v>23</v>
      </c>
      <c r="C34" s="32">
        <v>0</v>
      </c>
      <c r="D34" s="125">
        <v>24.856803198962499</v>
      </c>
      <c r="E34" s="129">
        <v>0</v>
      </c>
      <c r="F34" s="141">
        <v>43.536302415432829</v>
      </c>
      <c r="G34" s="125">
        <v>0</v>
      </c>
      <c r="H34" s="125">
        <v>21.768151207716414</v>
      </c>
      <c r="I34" s="125">
        <v>0</v>
      </c>
      <c r="J34" s="78">
        <v>21.768151207716414</v>
      </c>
    </row>
    <row r="35" spans="1:10" s="7" customFormat="1" x14ac:dyDescent="0.35">
      <c r="A35" s="155" t="s">
        <v>38</v>
      </c>
      <c r="B35" s="32">
        <v>3</v>
      </c>
      <c r="C35" s="32">
        <v>0</v>
      </c>
      <c r="D35" s="125">
        <v>3.3986631924776254</v>
      </c>
      <c r="E35" s="129">
        <v>0</v>
      </c>
      <c r="F35" s="141">
        <v>5.9527054775121782</v>
      </c>
      <c r="G35" s="125">
        <v>0</v>
      </c>
      <c r="H35" s="125">
        <v>2.9763527387560891</v>
      </c>
      <c r="I35" s="125">
        <v>0</v>
      </c>
      <c r="J35" s="78">
        <v>2.9763527387560891</v>
      </c>
    </row>
    <row r="36" spans="1:10" s="7" customFormat="1" x14ac:dyDescent="0.35">
      <c r="A36" s="155" t="s">
        <v>45</v>
      </c>
      <c r="B36" s="32">
        <v>0</v>
      </c>
      <c r="C36" s="32">
        <v>0</v>
      </c>
      <c r="D36" s="125">
        <v>0</v>
      </c>
      <c r="E36" s="129">
        <v>0</v>
      </c>
      <c r="F36" s="141">
        <v>0</v>
      </c>
      <c r="G36" s="125">
        <v>0</v>
      </c>
      <c r="H36" s="125">
        <v>0</v>
      </c>
      <c r="I36" s="125">
        <v>0</v>
      </c>
      <c r="J36" s="78">
        <v>0</v>
      </c>
    </row>
    <row r="37" spans="1:10" x14ac:dyDescent="0.35"/>
  </sheetData>
  <sheetProtection formatCells="0" formatColumns="0" formatRows="0" insertColumns="0" insertRows="0" sort="0" autoFilter="0" pivotTables="0"/>
  <phoneticPr fontId="35" type="noConversion"/>
  <conditionalFormatting sqref="A3">
    <cfRule type="cellIs" dxfId="18" priority="1" operator="equal">
      <formula>0</formula>
    </cfRule>
  </conditionalFormatting>
  <conditionalFormatting sqref="K3:R3">
    <cfRule type="cellIs" dxfId="17" priority="4" operator="equal">
      <formula>0</formula>
    </cfRule>
  </conditionalFormatting>
  <conditionalFormatting sqref="X3 AB3:AC3 B4:P4">
    <cfRule type="cellIs" dxfId="16" priority="5" operator="equal">
      <formula>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97625442A7A2419F0ADD93CCE130DA" ma:contentTypeVersion="27" ma:contentTypeDescription="Create a new document." ma:contentTypeScope="" ma:versionID="1f5ff3566867344d07538bfe1766ec20">
  <xsd:schema xmlns:xsd="http://www.w3.org/2001/XMLSchema" xmlns:xs="http://www.w3.org/2001/XMLSchema" xmlns:p="http://schemas.microsoft.com/office/2006/metadata/properties" xmlns:ns2="89090b06-a7b3-4c5a-94a9-b7f87a7fa1af" xmlns:ns3="e231adf4-c7ca-4c73-8197-fc7463bc77c4" targetNamespace="http://schemas.microsoft.com/office/2006/metadata/properties" ma:root="true" ma:fieldsID="5d7f32e1897416e64025287c61b3b717" ns2:_="" ns3:_="">
    <xsd:import namespace="89090b06-a7b3-4c5a-94a9-b7f87a7fa1af"/>
    <xsd:import namespace="e231adf4-c7ca-4c73-8197-fc7463bc77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aset_x0020_Owner" minOccurs="0"/>
                <xsd:element ref="ns2:Date_x0020_data_x0020_extracted_x0020_or_x0020_generated" minOccurs="0"/>
                <xsd:element ref="ns2:Web_x0020_link_x0020_for_x0020_source" minOccurs="0"/>
                <xsd:element ref="ns2:Dataset_x0020_coverage_x0020_and_x0020_note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mment" minOccurs="0"/>
                <xsd:element ref="ns2:lcf76f155ced4ddcb4097134ff3c332f" minOccurs="0"/>
                <xsd:element ref="ns3:TaxCatchAll" minOccurs="0"/>
                <xsd:element ref="ns2:Content" minOccurs="0"/>
                <xsd:element ref="ns2:NewOwner" minOccurs="0"/>
                <xsd:element ref="ns2:MediaServiceObjectDetectorVersions" minOccurs="0"/>
                <xsd:element ref="ns2:MediaServiceSearchProperties" minOccurs="0"/>
                <xsd:element ref="ns2:Te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90b06-a7b3-4c5a-94a9-b7f87a7fa1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aset_x0020_Owner" ma:index="14" nillable="true" ma:displayName="Dataset Owner" ma:list="UserInfo" ma:SharePointGroup="0" ma:internalName="Dataset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_x0020_data_x0020_extracted_x0020_or_x0020_generated" ma:index="15" nillable="true" ma:displayName="Date data extracted or generated" ma:description="The date that the data was extracted from Dashboard or another system." ma:format="DateOnly" ma:internalName="Date_x0020_data_x0020_extracted_x0020_or_x0020_generated">
      <xsd:simpleType>
        <xsd:restriction base="dms:DateTime"/>
      </xsd:simpleType>
    </xsd:element>
    <xsd:element name="Web_x0020_link_x0020_for_x0020_source" ma:index="16" nillable="true" ma:displayName="Web link for source" ma:description="URL for the source of this data (if applicable)" ma:format="Hyperlink" ma:internalName="Web_x0020_link_x0020_for_x0020_source">
      <xsd:complexType>
        <xsd:complexContent>
          <xsd:extension base="dms:URL">
            <xsd:sequence>
              <xsd:element name="Url" type="dms:ValidUrl" minOccurs="0" nillable="true"/>
              <xsd:element name="Description" type="xsd:string" nillable="true"/>
            </xsd:sequence>
          </xsd:extension>
        </xsd:complexContent>
      </xsd:complexType>
    </xsd:element>
    <xsd:element name="Dataset_x0020_coverage_x0020_and_x0020_notes" ma:index="17" nillable="true" ma:displayName="Dataset coverage and notes" ma:description="Brief explanation of the data" ma:internalName="Dataset_x0020_coverage_x0020_and_x0020_notes">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Comment" ma:index="25" nillable="true" ma:displayName="Comment" ma:internalName="Comment">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4c2a03c-ecfd-43f2-97db-42332d87bdbf" ma:termSetId="09814cd3-568e-fe90-9814-8d621ff8fb84" ma:anchorId="fba54fb3-c3e1-fe81-a776-ca4b69148c4d" ma:open="true" ma:isKeyword="false">
      <xsd:complexType>
        <xsd:sequence>
          <xsd:element ref="pc:Terms" minOccurs="0" maxOccurs="1"/>
        </xsd:sequence>
      </xsd:complexType>
    </xsd:element>
    <xsd:element name="Content" ma:index="29" nillable="true" ma:displayName="Content" ma:description="The type of content." ma:format="Dropdown" ma:internalName="Content">
      <xsd:simpleType>
        <xsd:restriction base="dms:Choice">
          <xsd:enumeration value="Task"/>
          <xsd:enumeration value="Knowledge"/>
        </xsd:restriction>
      </xsd:simpleType>
    </xsd:element>
    <xsd:element name="NewOwner" ma:index="30" nillable="true" ma:displayName="New Owner" ma:description="The person now dealing with the task." ma:format="Dropdown" ma:list="UserInfo" ma:SharePointGroup="0" ma:internalName="New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Test" ma:index="33" nillable="true" ma:displayName="Test" ma:format="DateOnly" ma:internalName="Tes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231adf4-c7ca-4c73-8197-fc7463bc77c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13c55907-e76b-4a53-8ade-d3d441cb590d}" ma:internalName="TaxCatchAll" ma:showField="CatchAllData" ma:web="e231adf4-c7ca-4c73-8197-fc7463bc77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eb_x0020_link_x0020_for_x0020_source xmlns="89090b06-a7b3-4c5a-94a9-b7f87a7fa1af">
      <Url xsi:nil="true"/>
      <Description xsi:nil="true"/>
    </Web_x0020_link_x0020_for_x0020_source>
    <Dataset_x0020_coverage_x0020_and_x0020_notes xmlns="89090b06-a7b3-4c5a-94a9-b7f87a7fa1af" xsi:nil="true"/>
    <Date_x0020_data_x0020_extracted_x0020_or_x0020_generated xmlns="89090b06-a7b3-4c5a-94a9-b7f87a7fa1af" xsi:nil="true"/>
    <Dataset_x0020_Owner xmlns="89090b06-a7b3-4c5a-94a9-b7f87a7fa1af">
      <UserInfo>
        <DisplayName/>
        <AccountId xsi:nil="true"/>
        <AccountType/>
      </UserInfo>
    </Dataset_x0020_Owner>
    <Comment xmlns="89090b06-a7b3-4c5a-94a9-b7f87a7fa1af" xsi:nil="true"/>
    <lcf76f155ced4ddcb4097134ff3c332f xmlns="89090b06-a7b3-4c5a-94a9-b7f87a7fa1af">
      <Terms xmlns="http://schemas.microsoft.com/office/infopath/2007/PartnerControls"/>
    </lcf76f155ced4ddcb4097134ff3c332f>
    <TaxCatchAll xmlns="e231adf4-c7ca-4c73-8197-fc7463bc77c4" xsi:nil="true"/>
    <NewOwner xmlns="89090b06-a7b3-4c5a-94a9-b7f87a7fa1af">
      <UserInfo>
        <DisplayName/>
        <AccountId xsi:nil="true"/>
        <AccountType/>
      </UserInfo>
    </NewOwner>
    <Content xmlns="89090b06-a7b3-4c5a-94a9-b7f87a7fa1af" xsi:nil="true"/>
    <SharedWithUsers xmlns="e231adf4-c7ca-4c73-8197-fc7463bc77c4">
      <UserInfo>
        <DisplayName>Amy Freeborn</DisplayName>
        <AccountId>67</AccountId>
        <AccountType/>
      </UserInfo>
      <UserInfo>
        <DisplayName>Karen Morden</DisplayName>
        <AccountId>98</AccountId>
        <AccountType/>
      </UserInfo>
    </SharedWithUsers>
    <Test xmlns="89090b06-a7b3-4c5a-94a9-b7f87a7fa1af" xsi:nil="true"/>
  </documentManagement>
</p:properties>
</file>

<file path=customXml/item3.xml>��< ? x m l   v e r s i o n = " 1 . 0 "   e n c o d i n g = " u t f - 1 6 " ? > < D a t a M a s h u p   x m l n s = " h t t p : / / s c h e m a s . m i c r o s o f t . c o m / D a t a M a s h u p " > A A A A A A w D A A B Q S w M E F A A C A A g A C I Z E V x z I d W 6 l A A A A 9 g A A A B I A H A B D b 2 5 m a W c v U G F j a 2 F n Z S 5 4 b W w g o h g A K K A U A A A A A A A A A A A A A A A A A A A A A A A A A A A A h Y + 9 D o I w G E V f h X S n P 8 i g 5 K M k O r h I Y m J i X J t S o R G K o c X y b g 4 + k q 8 g R l E 3 x 3 v u G e 6 9 X 2 + Q D U 0 d X F R n d W t S x D B F g T K y L b Q p U 9 S 7 Y z h H G Y e t k C d R q m C U j U 0 G W 6 S o c u 6 c E O K 9 x 3 6 G 2 6 4 k E a W M H P L N T l a q E e g j 6 / 9 y q I 1 1 w k i F O O x f Y 3 i E G V v g m M a Y A p k g 5 N p 8 h W j c + 2 x / I K z 6 2 v W d 4 s q E 6 y W Q K Q J 5 f + A P U E s D B B Q A A g A I A A i G R F d 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A I h k R X K I p H u A 4 A A A A R A A A A E w A c A E Z v c m 1 1 b G F z L 1 N l Y 3 R p b 2 4 x L m 0 g o h g A K K A U A A A A A A A A A A A A A A A A A A A A A A A A A A A A K 0 5 N L s n M z 1 M I h t C G 1 g B Q S w E C L Q A U A A I A C A A I h k R X H M h 1 b q U A A A D 2 A A A A E g A A A A A A A A A A A A A A A A A A A A A A Q 2 9 u Z m l n L 1 B h Y 2 t h Z 2 U u e G 1 s U E s B A i 0 A F A A C A A g A C I Z E V 1 N y O C y b A A A A 4 Q A A A B M A A A A A A A A A A A A A A A A A 8 Q A A A F t D b 2 5 0 Z W 5 0 X 1 R 5 c G V z X S 5 4 b W x Q S w E C L Q A U A A I A C A A I h k R X K I p H u A 4 A A A A R A A A A E w A A A A A A A A A A A A A A A A D Z A Q A A R m 9 y b X V s Y X M v U 2 V j d G l v b j E u b V B L B Q Y A A A A A A w A D A M I A A A A 0 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F A Q A A A A A A A K M 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L 0 l 0 Z W 1 z P j w v T G 9 j Y W x Q Y W N r Y W d l T W V 0 Y W R h d G F G a W x l P h Y A A A B Q S w U G A A A A A A A A A A A A A A A A A A A A A A A A J g E A A A E A A A D Q j J 3 f A R X R E Y x 6 A M B P w p f r A Q A A A C K 3 b e O x u t F O r O 7 C v Y A 7 d q M A A A A A A g A A A A A A E G Y A A A A B A A A g A A A A E w 2 S L 8 9 Y Z V O / b J D W 8 A P n + 8 K J z U k L C K s g I o + 3 w m f z J K E A A A A A D o A A A A A C A A A g A A A A t 8 V B N o I F O S t e 5 r h a c T I S A F l E n z n L + k O c s 6 R b 7 k r x z 7 N Q A A A A 7 k L C H l v O w d u q g Z Q E X f D 7 u Z m + F K z O S H q O B T u t k G Y E 2 h U I R A a d b i a g O x Z t f G i 4 0 y Z X A Z 6 L 0 b I F w F f e x p m 5 S i 5 G U h t N q J D k 2 3 O 7 i T 7 r Q M 0 J Q u 1 A A A A A 5 W o N X B l s e t 4 5 N x p v R w 6 c N 6 h q 6 M r V E 5 / M 9 o E c y t J e l U j + d y b S V n v z x U a H 1 0 G K c y k S 8 i O g P T x x 4 g + M m j 5 O 0 X f H G g = = < / 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D1C465-DE85-47EE-AEE4-F959F17D5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90b06-a7b3-4c5a-94a9-b7f87a7fa1af"/>
    <ds:schemaRef ds:uri="e231adf4-c7ca-4c73-8197-fc7463bc77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1B7E82-1EC2-4D9D-8A10-88803C55D5F4}">
  <ds:schemaRefs>
    <ds:schemaRef ds:uri="http://purl.org/dc/elements/1.1/"/>
    <ds:schemaRef ds:uri="http://schemas.microsoft.com/office/2006/metadata/properties"/>
    <ds:schemaRef ds:uri="http://purl.org/dc/dcmitype/"/>
    <ds:schemaRef ds:uri="http://purl.org/dc/terms/"/>
    <ds:schemaRef ds:uri="89090b06-a7b3-4c5a-94a9-b7f87a7fa1af"/>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e231adf4-c7ca-4c73-8197-fc7463bc77c4"/>
  </ds:schemaRefs>
</ds:datastoreItem>
</file>

<file path=customXml/itemProps3.xml><?xml version="1.0" encoding="utf-8"?>
<ds:datastoreItem xmlns:ds="http://schemas.openxmlformats.org/officeDocument/2006/customXml" ds:itemID="{15358BE5-3CA7-4DD3-BE4D-5DAA131B2D94}">
  <ds:schemaRefs>
    <ds:schemaRef ds:uri="http://schemas.microsoft.com/DataMashup"/>
  </ds:schemaRefs>
</ds:datastoreItem>
</file>

<file path=customXml/itemProps4.xml><?xml version="1.0" encoding="utf-8"?>
<ds:datastoreItem xmlns:ds="http://schemas.openxmlformats.org/officeDocument/2006/customXml" ds:itemID="{A2DEB505-06EB-4569-B187-A09BE3732775}">
  <ds:schemaRefs>
    <ds:schemaRef ds:uri="http://schemas.microsoft.com/sharepoint/v3/contenttype/forms"/>
  </ds:schemaRefs>
</ds:datastoreItem>
</file>

<file path=docMetadata/LabelInfo.xml><?xml version="1.0" encoding="utf-8"?>
<clbl:labelList xmlns:clbl="http://schemas.microsoft.com/office/2020/mipLabelMetadata">
  <clbl:label id="{38aa748b-c011-4bd4-9b45-208b1d7cfd25}" enabled="1" method="Standard" siteId="{242ef33d-ef18-4a01-b294-0da2d8fc58e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Contents</vt:lpstr>
      <vt:lpstr>2 Ranked Places</vt:lpstr>
      <vt:lpstr>3 Indexed Data</vt:lpstr>
      <vt:lpstr>4 Historic Built Environment</vt:lpstr>
      <vt:lpstr>5 Museums, Archives and Artefac</vt:lpstr>
      <vt:lpstr>6 Industrial, Maritime &amp; Transp</vt:lpstr>
      <vt:lpstr>7 Parks and Open space</vt:lpstr>
      <vt:lpstr>8 Landscapes and Nature</vt:lpstr>
      <vt:lpstr>9 Cultures and Memories</vt:lpstr>
      <vt:lpstr>10 Other Funding</vt:lpstr>
      <vt:lpstr>11 Deprivation</vt:lpstr>
      <vt:lpstr>12 Heritage Fund Investment</vt:lpstr>
      <vt:lpstr>13 Reference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for Heritage Places 2025 Update - Scotland</dc:title>
  <dc:subject/>
  <dc:creator>NationalLotteryHeritageFund@hfund365.onmicrosoft.com</dc:creator>
  <cp:keywords>Place;Analysis;Heritage;Scotland;National Lottery</cp:keywords>
  <dc:description/>
  <cp:lastModifiedBy>David Carr</cp:lastModifiedBy>
  <cp:revision/>
  <dcterms:created xsi:type="dcterms:W3CDTF">2015-09-15T03:57:30Z</dcterms:created>
  <dcterms:modified xsi:type="dcterms:W3CDTF">2025-10-07T09:55:49Z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0x0101001097625442A7A2419F0ADD93CCE130DA</vt:lpwstr>
  </property>
  <property fmtid="{D5CDD505-2E9C-101B-9397-08002B2CF9AE}" pid="3" name="MediaServiceImageTags">
    <vt:lpwstr/>
  </property>
  <property fmtid="{D5CDD505-2E9C-101B-9397-08002B2CF9AE}" pid="4" name="MSIP_Label_38aa748b-c011-4bd4-9b45-208b1d7cfd25_Enabled">
    <vt:lpwstr>true</vt:lpwstr>
  </property>
  <property fmtid="{D5CDD505-2E9C-101B-9397-08002B2CF9AE}" pid="5" name="MSIP_Label_38aa748b-c011-4bd4-9b45-208b1d7cfd25_SetDate">
    <vt:lpwstr>2025-09-15T16:08:08Z</vt:lpwstr>
  </property>
  <property fmtid="{D5CDD505-2E9C-101B-9397-08002B2CF9AE}" pid="6" name="MSIP_Label_38aa748b-c011-4bd4-9b45-208b1d7cfd25_Method">
    <vt:lpwstr>Standard</vt:lpwstr>
  </property>
  <property fmtid="{D5CDD505-2E9C-101B-9397-08002B2CF9AE}" pid="7" name="MSIP_Label_38aa748b-c011-4bd4-9b45-208b1d7cfd25_Name">
    <vt:lpwstr>Official</vt:lpwstr>
  </property>
  <property fmtid="{D5CDD505-2E9C-101B-9397-08002B2CF9AE}" pid="8" name="MSIP_Label_38aa748b-c011-4bd4-9b45-208b1d7cfd25_SiteId">
    <vt:lpwstr>242ef33d-ef18-4a01-b294-0da2d8fc58e3</vt:lpwstr>
  </property>
  <property fmtid="{D5CDD505-2E9C-101B-9397-08002B2CF9AE}" pid="9" name="MSIP_Label_38aa748b-c011-4bd4-9b45-208b1d7cfd25_ActionId">
    <vt:lpwstr>84f3228d-436a-44dd-a2f0-f619c2067789</vt:lpwstr>
  </property>
  <property fmtid="{D5CDD505-2E9C-101B-9397-08002B2CF9AE}" pid="10" name="MSIP_Label_38aa748b-c011-4bd4-9b45-208b1d7cfd25_ContentBits">
    <vt:lpwstr>0</vt:lpwstr>
  </property>
  <property fmtid="{D5CDD505-2E9C-101B-9397-08002B2CF9AE}" pid="11" name="MSIP_Label_38aa748b-c011-4bd4-9b45-208b1d7cfd25_Tag">
    <vt:lpwstr>10, 3, 0, 1</vt:lpwstr>
  </property>
</Properties>
</file>