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tthew.Tidby\Downloads\"/>
    </mc:Choice>
  </mc:AlternateContent>
  <xr:revisionPtr revIDLastSave="0" documentId="13_ncr:1_{610938CC-EAD9-4202-B9C5-C91B11E4712A}" xr6:coauthVersionLast="47" xr6:coauthVersionMax="47" xr10:uidLastSave="{00000000-0000-0000-0000-000000000000}"/>
  <bookViews>
    <workbookView xWindow="-110" yWindow="-110" windowWidth="23260" windowHeight="14860" tabRatio="908" firstSheet="6" activeTab="12" xr2:uid="{00000000-000D-0000-FFFF-FFFF00000000}"/>
  </bookViews>
  <sheets>
    <sheet name="1 Contents" sheetId="32" r:id="rId1"/>
    <sheet name="2 Ranked Places" sheetId="28" r:id="rId2"/>
    <sheet name="3 Indexed Data" sheetId="25" r:id="rId3"/>
    <sheet name="4 Historic built environment" sheetId="33" r:id="rId4"/>
    <sheet name="5 Museums, Archives and Artefac" sheetId="34" r:id="rId5"/>
    <sheet name="6 Industrial, Maritime and Tran" sheetId="35" r:id="rId6"/>
    <sheet name="7 Parks and Open spaces" sheetId="36" r:id="rId7"/>
    <sheet name="8 Landscapes and Nature" sheetId="37" r:id="rId8"/>
    <sheet name="9 Cultures and Memories" sheetId="38" r:id="rId9"/>
    <sheet name="10 Other Funding" sheetId="39" r:id="rId10"/>
    <sheet name="11 Deprivation" sheetId="40" r:id="rId11"/>
    <sheet name="12 Heritage Fund Investment" sheetId="41" r:id="rId12"/>
    <sheet name="13 Reference Data" sheetId="42" r:id="rId13"/>
  </sheets>
  <definedNames>
    <definedName name="_xlnm._FilterDatabase" localSheetId="2" hidden="1">'3 Indexed Data'!$B$4:$R$4</definedName>
    <definedName name="_Toc209643409" localSheetId="11">'12 Heritage Fund Investment'!$A$2</definedName>
    <definedName name="Parks_and_Open_space___Sco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2" l="1"/>
</calcChain>
</file>

<file path=xl/sharedStrings.xml><?xml version="1.0" encoding="utf-8"?>
<sst xmlns="http://schemas.openxmlformats.org/spreadsheetml/2006/main" count="399" uniqueCount="184">
  <si>
    <t>Data for Heritage Places - Northern Ireland</t>
  </si>
  <si>
    <t>Table 1: Weightings for each factor</t>
  </si>
  <si>
    <t>Measure</t>
  </si>
  <si>
    <t>Value</t>
  </si>
  <si>
    <t>Negative Weighting</t>
  </si>
  <si>
    <t>Heritage Condition:</t>
  </si>
  <si>
    <t>No</t>
  </si>
  <si>
    <t>Deprivation:</t>
  </si>
  <si>
    <t>Per capita funding:</t>
  </si>
  <si>
    <t>Yes</t>
  </si>
  <si>
    <t>Other funding</t>
  </si>
  <si>
    <t>TOTAL %</t>
  </si>
  <si>
    <t>Indexed Data</t>
  </si>
  <si>
    <t>Link to Indexed Data</t>
  </si>
  <si>
    <t>Indexing on a 0-100 scale is a core part of the design of the models, as the analysis had to handle datasets that reported information in different units, often across very different scales. The method used to do this is “Min-Max Normalisation”.  Further information can be found in the methodology document.</t>
  </si>
  <si>
    <t>Table 2: Ranked Places</t>
  </si>
  <si>
    <t>Place Rank</t>
  </si>
  <si>
    <t>Place Name</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</si>
  <si>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</si>
  <si>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</si>
  <si>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</si>
  <si>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</si>
  <si>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</si>
  <si>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</si>
  <si>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</si>
  <si>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</si>
  <si>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</si>
  <si>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</si>
  <si>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</si>
  <si>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Freeze panes are turned on. To turn off freeze panes select the ‘View’ ribbon then ‘Freeze Panes’ then ‘Unfreeze Panes’ or use [Alt W, F]’.  Row 4 contains a small number of blank cells alongside the title for each heritage domain.</t>
  </si>
  <si>
    <t>Place - LA Code</t>
  </si>
  <si>
    <t>Place - LA Name</t>
  </si>
  <si>
    <t>Industrial, Maritime and Transport - 80th percentile value</t>
  </si>
  <si>
    <t>Parks and Open space - 90th percentile value</t>
  </si>
  <si>
    <t>Deprivation - 85th percentile value</t>
  </si>
  <si>
    <t>Previous Heritage Fund investment - 91st percentile value</t>
  </si>
  <si>
    <t>Other Funding - 90th percentile value</t>
  </si>
  <si>
    <t>N09000001</t>
  </si>
  <si>
    <t>N09000011</t>
  </si>
  <si>
    <t>N09000002</t>
  </si>
  <si>
    <t>N09000003</t>
  </si>
  <si>
    <t>N09000004</t>
  </si>
  <si>
    <t>N09000005</t>
  </si>
  <si>
    <t>N09000006</t>
  </si>
  <si>
    <t>N09000007</t>
  </si>
  <si>
    <t>N09000008</t>
  </si>
  <si>
    <t>N09000009</t>
  </si>
  <si>
    <t>N09000010</t>
  </si>
  <si>
    <t>Freeze panes are turned on. To turn off freeze panes select the ‘View’ ribbon then ‘Freeze Panes’ then ‘Unfreeze Panes’ or use [Alt W, F]’.</t>
  </si>
  <si>
    <t>Measure (unit) - source</t>
  </si>
  <si>
    <t>Weighting (where applicable)</t>
  </si>
  <si>
    <t>No weighting used</t>
  </si>
  <si>
    <t>Blue Plaques per 100k of the population 85th percentile</t>
  </si>
  <si>
    <t>Link to Ranked Places tab</t>
  </si>
  <si>
    <t>Raw Data, tabs 4 to 13</t>
  </si>
  <si>
    <t>Ranked Places</t>
  </si>
  <si>
    <t>These tabs show the data and its analysis that informs the Indexed and Weighted score and subsequently the overall rankings. Columns in bold are the total domain scores. Please refer to the methodology document for further information.</t>
  </si>
  <si>
    <t>Historic built environment raw data and calculated measures</t>
  </si>
  <si>
    <t>Museums, Archives and Artefacts raw data and calculated measures</t>
  </si>
  <si>
    <t>Industrial, Maritime and Transport raw data and calculated measures</t>
  </si>
  <si>
    <t>Parks and open spaces raw data and calculated measures</t>
  </si>
  <si>
    <t>Landscapes and nature raw data and calculated measures</t>
  </si>
  <si>
    <t>Cultures and Memories raw data and calculated measures</t>
  </si>
  <si>
    <t>Other Funding raw data and calculated measures</t>
  </si>
  <si>
    <t>2.1 Heritage Condition - Weighted Score</t>
  </si>
  <si>
    <t>2.2 Other Funding - Weighted Score</t>
  </si>
  <si>
    <t>2.3 Deprivation - Weighted Score</t>
  </si>
  <si>
    <t>2.4 Previous Heritage Fund investment - Weighted Score</t>
  </si>
  <si>
    <t>2.5 Weighted total</t>
  </si>
  <si>
    <t>Table 3: Indexed and Weighted Data - Heritage Condition - Indexed Domain Scores</t>
  </si>
  <si>
    <t>3.1 Historic built environment - Indexed</t>
  </si>
  <si>
    <t>3.2 Museums, Archives and Artefacts - Indexed</t>
  </si>
  <si>
    <t>3.3 Industrial, Maritime and Transport - Indexed</t>
  </si>
  <si>
    <t>3.4 Parks and Open space - Indexed</t>
  </si>
  <si>
    <t>3.5 Landscapes and Nature - Indexed</t>
  </si>
  <si>
    <t>3.6 Culture and Memories - Indexed</t>
  </si>
  <si>
    <t>3.7 Heritage Condition - Total</t>
  </si>
  <si>
    <t>3.8 Heritage Condition - Indexed</t>
  </si>
  <si>
    <t>3.9 Other Funding - Indexed</t>
  </si>
  <si>
    <t>3.10 Deprivation - Indexed</t>
  </si>
  <si>
    <t>3.11 Previous Heritage Fund investment - Indexed</t>
  </si>
  <si>
    <t>4.25 Total built assets</t>
  </si>
  <si>
    <t>4.26 Total built assets at risk</t>
  </si>
  <si>
    <t>4.27 Percentage of built assets at risk</t>
  </si>
  <si>
    <t>Table 4: Heritage Condition indicators – Historic Built Environment domain</t>
  </si>
  <si>
    <t>5.11 Total number of Museums, Archives and Libraries</t>
  </si>
  <si>
    <t>5.12 Museums, archives and artefacts per 100k population</t>
  </si>
  <si>
    <t>6.11 Weighted European Route of Industrial Heritage sites</t>
  </si>
  <si>
    <t>6.13 Weighted Heritage railways: open to the public</t>
  </si>
  <si>
    <t>6.14 Weighted Historic Ships</t>
  </si>
  <si>
    <t>6.20 Weighted Defence Heritage</t>
  </si>
  <si>
    <t>6.21 Total weighted assets per hectare of land area</t>
  </si>
  <si>
    <t>Table 6: Heritage Condition indicators – Industrial, Maritime and Transport domain</t>
  </si>
  <si>
    <t>Table 5: Heritage Condition Indicators – Museums, Archives and Artefacts domain</t>
  </si>
  <si>
    <t>Table 7: Heritage Condition indicators – Parks and Open space domain</t>
  </si>
  <si>
    <t>Table 8: Heritage Condition indicators – Landscapes and Nature domain</t>
  </si>
  <si>
    <t>8.20 Areas of Outstanding Natural Beauty Indexed</t>
  </si>
  <si>
    <t>8.21 Special Areas Conservation Indexed</t>
  </si>
  <si>
    <t>8.22 Special Protection Areas Indexed</t>
  </si>
  <si>
    <t>8.23 Special Sites Scientific Interest Indexed</t>
  </si>
  <si>
    <t>8.25 National Nature Reserves Indexed</t>
  </si>
  <si>
    <t>8.26 Ramsar Wetlands Indexed</t>
  </si>
  <si>
    <t>8.27 Ancient Woodlands Indexed</t>
  </si>
  <si>
    <t>8.28 UNESCO World Heritage Sites Indexed</t>
  </si>
  <si>
    <t>8.29 Wildlife Trust Reserves Indexed</t>
  </si>
  <si>
    <t>8.31 UNESCO Geoparks Indexed</t>
  </si>
  <si>
    <t>8.33 Ancient Trees Indexed</t>
  </si>
  <si>
    <t>8.38 Indexed Areas of Outstanding Natural Beauty weighted</t>
  </si>
  <si>
    <t>8.39 Indexed Special Areas Conservation weighted</t>
  </si>
  <si>
    <t>8.40 Indexed Special Protection Areas weighted</t>
  </si>
  <si>
    <t>8.41 Indexed Special Sites Scientific Interest weighted</t>
  </si>
  <si>
    <t>8.43 Indexed National Nature Reserves weighted</t>
  </si>
  <si>
    <t>8.44 Indexed Ramsar Wetlands weighted</t>
  </si>
  <si>
    <t>8.45 Indexed Ancient Woodlands weighted</t>
  </si>
  <si>
    <t>8.46 Indexed UNESCO World Heritage Sites weighted</t>
  </si>
  <si>
    <t>8.47 Indexed Wildlife Trust Reserves weighted</t>
  </si>
  <si>
    <t>8.49 Indexed UNESCO Geoparks weighted</t>
  </si>
  <si>
    <t>8.51 Indexed Ancient Trees weighted</t>
  </si>
  <si>
    <t>8.55 Total Landscapes and Nature Score</t>
  </si>
  <si>
    <t>Table 9: Heritage Condition indicators – Cultures and Memories domain</t>
  </si>
  <si>
    <t>9.3 Blue Plaques per 100k of the population</t>
  </si>
  <si>
    <t>9.4 European Designated Protection (Food and Drink) per hectare of land area</t>
  </si>
  <si>
    <t>9.5 Blue Plaques per 100k of the population Indexed</t>
  </si>
  <si>
    <t>9.6 European Designated Protection (Food and Drink) per hectare of land area Indexed</t>
  </si>
  <si>
    <t>9.7 Indexed Blue Plaques per 100k of the population weighted</t>
  </si>
  <si>
    <t>9.8 Indexed European Designated Protection (Food and Drink) per hectare of land area weighted</t>
  </si>
  <si>
    <t>9.9 Total Culture and Memories Score</t>
  </si>
  <si>
    <t>Table 10: Other Funding indicators</t>
  </si>
  <si>
    <t>10.19 Total Levelling Up awards</t>
  </si>
  <si>
    <t>10.21 Indexed Levelling Up</t>
  </si>
  <si>
    <t>Table 11: Deprivation indicators</t>
  </si>
  <si>
    <t>Deprivation raw data</t>
  </si>
  <si>
    <t>Table 12: Previous National Lottery Heritage Fund investment</t>
  </si>
  <si>
    <t>12.2 Previous National Lottery Heritage Fund investment over 10 years per capita (£)  - The National Lottery Heritage Fund and Office for National Statistics Mid-Year Population estimates</t>
  </si>
  <si>
    <t>Previous National Lottery Heritage Fund investment raw data and calculated measures</t>
  </si>
  <si>
    <t>Reference Data</t>
  </si>
  <si>
    <t>Table 13: Reference Data</t>
  </si>
  <si>
    <t>10.29 Indexed Shared Island Development Fund</t>
  </si>
  <si>
    <t>10.30 Weighted Levelling up Indexed</t>
  </si>
  <si>
    <t>10.44 Weighted Shared Island Development Fund indexed</t>
  </si>
  <si>
    <t>10.45 Total Other Funding Score</t>
  </si>
  <si>
    <t>The Ranked Places tab contains the overall ranking for each place, combining each factor to produce a total. Each place is determined by using the local authority area boundaries as the geography for the ranking, local authorities themselves are not being ranked. Weighting for each factor is shown in the below table. Further information can be found in the methodology document. Numbers refer to references in the Place Analysis Mapping of Measures document.</t>
  </si>
  <si>
    <t>8.2 Areas of Outstanding Natural Beauty (km2 per local authority area) - Department of Agriculture, Environment and Rural Affairs</t>
  </si>
  <si>
    <t>8.5 Special Sites Scientific Interest (hectares per local authority area) - Department of Agriculture, Environment and Rural Affairs</t>
  </si>
  <si>
    <t>8.3 Special Areas Conservation (hectares per local authority area) - Department of Agriculture, Environment and Rural Affairs</t>
  </si>
  <si>
    <t>8.4 Special Protection Areas (hectares per local authority area) - Department of Agriculture, Environment and Rural Affairs</t>
  </si>
  <si>
    <t>8.7 National Nature Reserves (hectares per local authority area) - Department of Agriculture, Environment and Rural Affairs</t>
  </si>
  <si>
    <t>8.8 Ramsar Wetlands (hectares per local authority area) - Department of Agriculture, Environment and Rural Affairs</t>
  </si>
  <si>
    <t>8.9 Ancient Woodlands (hectares per local authority area) - Woodland Trust</t>
  </si>
  <si>
    <t>8.10 UNESCO World Heritage Sites (number per local authority area) - UNESCO</t>
  </si>
  <si>
    <t>8.11 Wildlife Trust Reserves (number per local authority area) - The Wildlife Trust</t>
  </si>
  <si>
    <t>8.13 UNESCO Geoparks (number per local authority area) - UNESCO</t>
  </si>
  <si>
    <t>8.15 Ancient Trees (number per local authority area) - Woodland Trust</t>
  </si>
  <si>
    <t>9.1 Blue Plaques (number per local authority area) - Open Plaques</t>
  </si>
  <si>
    <t>9.2 European Designated Protection (Food and Drink) (number per local authority area area) - European Commission</t>
  </si>
  <si>
    <t>10.1 Levelling up Round 1 award (amount of funding per local authority area) - Department for Levelling up, Housing and Communities</t>
  </si>
  <si>
    <t>10.2 Levelling up Round 2 award (amount of funding per local authority area) - Department for Levelling up, Housing and Communities</t>
  </si>
  <si>
    <t>10.3 Levelling up Round 3 award (amount of funding per local authority area) - Department for Levelling up, Housing and Communities</t>
  </si>
  <si>
    <t>10.18 Shared Island Development Fund (amount of funding per local authority area) - Government of Ireland</t>
  </si>
  <si>
    <t>11.3 Proportion of Super Output Areas in the first quintile for the local authority area - Northern Ireland Index of Multiple Deprivation 2017</t>
  </si>
  <si>
    <t>12.1 Previous National Lottery Heritage Fund investment over 10 years (amount of funding per local authority area)  - The National Lottery Heritage Fund (2014/15 to 2023/24)</t>
  </si>
  <si>
    <t>13.2 Area to mean high water (ha) (hectares per local authority area) - Office for National Statistics Standard Area Measurements for Administrative Areas of the UK 2023</t>
  </si>
  <si>
    <t>4.19 Listed Buildings (Grade A) (number per local authority area) - Department for Communities NI</t>
  </si>
  <si>
    <t>4.20 Listed Buildings at risk (Category A) (number per local authority area) - Department for Communities NI</t>
  </si>
  <si>
    <t>4.21 Listed Buildings (Grade B+) (number per local authority area) - Department for Communities NI</t>
  </si>
  <si>
    <t>4.22 Listed Buildings at risk (Category B+) (number per local authority area) - Department for Communities NI</t>
  </si>
  <si>
    <t>4.23 Listed Buildings (Grade B) (number per local authority area) - Department for Communities NI</t>
  </si>
  <si>
    <t>4.24 Listed Buildings at risk (Category B) (number per local authority area) - Department for Communities NI</t>
  </si>
  <si>
    <t>5.3 Archives (number per local authority area) - The National Archives</t>
  </si>
  <si>
    <t xml:space="preserve">5.5 Museums (number per local authority area) - NI Museums Council </t>
  </si>
  <si>
    <t>5.7 Libraries (number per local authority area) - Libraries NI</t>
  </si>
  <si>
    <t>6.1 European Route of Industrial Heritage sites (number per local authority area) - ERIH (2016)</t>
  </si>
  <si>
    <t>6.3 Heritage railways: open to the public (number per local authority area)  - Mark Dewell</t>
  </si>
  <si>
    <t>6.4 Historic Ships (number per local authority area) - National Historic Ships</t>
  </si>
  <si>
    <t>6.10 Defence Heritage (number per local authority area) - Department for Communities NI</t>
  </si>
  <si>
    <t>13.1 Population per local authority area (persons) - Office for National Statistics Annual mid-year population estimates mid-2021</t>
  </si>
  <si>
    <t>7.23 Historic Parks and Gardens (hectares per local authority area) - Department for Communities NI</t>
  </si>
  <si>
    <t>7.24 Country Parks and Forest Parks (number per local authority area) - Discover NI</t>
  </si>
  <si>
    <t>7.25 Historic Parks and Gardens per hectare of land area</t>
  </si>
  <si>
    <t>7.26 Historic Parks and Gardens per hectare of land area indexed</t>
  </si>
  <si>
    <t>7.27 Country Parks and Forest Parks indexed</t>
  </si>
  <si>
    <t>7.28 Indexed Historic Parks and Gardens weighted</t>
  </si>
  <si>
    <t>7.29 Indexed Country Parks and Forest Parks weighted</t>
  </si>
  <si>
    <t>7.33 Parks and Open space score – Northern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</si>
</sst>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_-* #,##0_-;\-* #,##0_-;_-* &quot;-&quot;??_-;_-@_-"/>
    <numFmt numFmtId="165" formatCode="&quot;£&quot;#,##0"/>
    <numFmt numFmtId="166" formatCode="#,##0_ ;\-#,##0\ "/>
    <numFmt numFmtId="167" formatCode="0.0%"/>
    <numFmt numFmtId="168" formatCode="0.0"/>
    <numFmt numFmtId="169" formatCode="#,##0.000000"/>
    <numFmt numFmtId="170" formatCode="#,##0.0"/>
    <numFmt numFmtId="171" formatCode="_-[$£-809]* #,##0.00_-;\-[$£-809]* #,##0.00_-;_-[$£-809]* &quot;-&quot;??_-;_-@_-"/>
    <numFmt numFmtId="172" formatCode="0.000000"/>
    <numFmt numFmtId="173" formatCode="0.00000"/>
    <numFmt numFmtId="174" formatCode="&quot;£&quot;#,##0.00"/>
    <numFmt numFmtId="175" formatCode="#,##0.0000"/>
    <numFmt numFmtId="176" formatCode="0.00000000"/>
  </numFmts>
  <fonts count="33" x14ac:knownFonts="1">
    <font>
      <sz val="11"/>
      <color theme="1"/>
      <name val="Calibri"/>
      <family val="2"/>
      <scheme val="minor"/>
    </font>
    <font>
      <sz val="12"/>
      <color theme="1"/>
      <name val="Arial"/>
      <family val="2"/>
    </font>
    <font>
      <sz val="11"/>
      <color theme="1"/>
      <name val="Arial"/>
      <family val="2"/>
    </font>
    <font>
      <sz val="11"/>
      <color theme="1"/>
      <name val="Calibri"/>
      <family val="2"/>
      <scheme val="minor"/>
    </font>
    <font>
      <sz val="11"/>
      <color rgb="FF3F3F76"/>
      <name val="Calibri"/>
      <family val="2"/>
      <scheme val="minor"/>
    </font>
    <font>
      <sz val="10"/>
      <name val="Arial"/>
      <family val="2"/>
    </font>
    <font>
      <sz val="11"/>
      <name val="Arial"/>
      <family val="2"/>
    </font>
    <font>
      <u/>
      <sz val="11"/>
      <color theme="10"/>
      <name val="Calibri"/>
      <family val="2"/>
      <scheme val="minor"/>
    </font>
    <font>
      <i/>
      <sz val="11"/>
      <color rgb="FF7F7F7F"/>
      <name val="Calibri"/>
      <family val="2"/>
      <scheme val="minor"/>
    </font>
    <font>
      <b/>
      <sz val="15"/>
      <color theme="3"/>
      <name val="Calibri"/>
      <family val="2"/>
      <scheme val="minor"/>
    </font>
    <font>
      <b/>
      <sz val="11"/>
      <color theme="1"/>
      <name val="Arial"/>
      <family val="2"/>
    </font>
    <font>
      <b/>
      <sz val="14"/>
      <color theme="0"/>
      <name val="Arial"/>
      <family val="2"/>
    </font>
    <font>
      <b/>
      <sz val="11"/>
      <color theme="0"/>
      <name val="Arial"/>
      <family val="2"/>
    </font>
    <font>
      <sz val="11"/>
      <color theme="0"/>
      <name val="Arial"/>
      <family val="2"/>
    </font>
    <font>
      <sz val="11"/>
      <color rgb="FF000000"/>
      <name val="Arial"/>
      <family val="2"/>
    </font>
    <font>
      <b/>
      <sz val="14"/>
      <color rgb="FFFFFFFF"/>
      <name val="Arial"/>
      <family val="2"/>
    </font>
    <font>
      <b/>
      <sz val="11"/>
      <name val="Arial"/>
      <family val="2"/>
    </font>
    <font>
      <sz val="12"/>
      <color theme="0"/>
      <name val="Arial"/>
      <family val="2"/>
    </font>
    <font>
      <b/>
      <sz val="10"/>
      <color theme="1"/>
      <name val="Arial"/>
      <family val="2"/>
    </font>
    <font>
      <sz val="10"/>
      <color theme="1"/>
      <name val="Arial"/>
      <family val="2"/>
    </font>
    <font>
      <sz val="10"/>
      <name val="Arial"/>
      <family val="2"/>
    </font>
    <font>
      <b/>
      <sz val="10"/>
      <name val="Arial"/>
      <family val="2"/>
    </font>
    <font>
      <sz val="10"/>
      <color rgb="FF3F3F76"/>
      <name val="Arial"/>
      <family val="2"/>
    </font>
    <font>
      <sz val="10"/>
      <color theme="1"/>
      <name val="Arial"/>
      <family val="2"/>
    </font>
    <font>
      <b/>
      <sz val="10"/>
      <color theme="1"/>
      <name val="Arial"/>
      <family val="2"/>
    </font>
    <font>
      <b/>
      <sz val="15"/>
      <color theme="0"/>
      <name val="Arial"/>
      <family val="2"/>
    </font>
    <font>
      <b/>
      <sz val="12"/>
      <name val="Arial"/>
      <family val="2"/>
    </font>
    <font>
      <sz val="11"/>
      <name val="Calibri"/>
      <family val="2"/>
    </font>
    <font>
      <sz val="10"/>
      <name val="Tahoma"/>
      <family val="2"/>
    </font>
    <font>
      <b/>
      <sz val="12"/>
      <color theme="0"/>
      <name val="Arial"/>
      <family val="2"/>
    </font>
    <font>
      <u/>
      <sz val="11"/>
      <color theme="10"/>
      <name val="Arial"/>
      <family val="2"/>
    </font>
    <font>
      <sz val="8"/>
      <name val="Calibri"/>
      <family val="2"/>
      <scheme val="minor"/>
    </font>
    <font>
      <sz val="12"/>
      <name val="Arial"/>
      <family val="2"/>
    </font>
  </fonts>
  <fills count="21">
    <fill>
      <patternFill patternType="none"/>
    </fill>
    <fill>
      <patternFill patternType="gray125"/>
    </fill>
    <fill>
      <patternFill patternType="solid">
        <fgColor rgb="FFFFCC99"/>
      </patternFill>
    </fill>
    <fill>
      <patternFill patternType="solid">
        <fgColor rgb="FF015D72"/>
        <bgColor indexed="64"/>
      </patternFill>
    </fill>
    <fill>
      <patternFill patternType="solid">
        <fgColor rgb="FFB7E7EA"/>
        <bgColor rgb="FF000000"/>
      </patternFill>
    </fill>
    <fill>
      <patternFill patternType="solid">
        <fgColor rgb="FFA66047"/>
        <bgColor indexed="64"/>
      </patternFill>
    </fill>
    <fill>
      <patternFill patternType="solid">
        <fgColor rgb="FFD3C048"/>
        <bgColor rgb="FF000000"/>
      </patternFill>
    </fill>
    <fill>
      <patternFill patternType="solid">
        <fgColor rgb="FFB7E7EA"/>
        <bgColor indexed="64"/>
      </patternFill>
    </fill>
    <fill>
      <patternFill patternType="solid">
        <fgColor rgb="FF5E736D"/>
        <bgColor indexed="64"/>
      </patternFill>
    </fill>
    <fill>
      <patternFill patternType="solid">
        <fgColor rgb="FF737538"/>
        <bgColor indexed="64"/>
      </patternFill>
    </fill>
    <fill>
      <patternFill patternType="solid">
        <fgColor rgb="FF1B7262"/>
        <bgColor indexed="64"/>
      </patternFill>
    </fill>
    <fill>
      <patternFill patternType="solid">
        <fgColor rgb="FFE60554"/>
        <bgColor indexed="64"/>
      </patternFill>
    </fill>
    <fill>
      <patternFill patternType="solid">
        <fgColor rgb="FFC5BFB0"/>
        <bgColor indexed="64"/>
      </patternFill>
    </fill>
    <fill>
      <patternFill patternType="solid">
        <fgColor rgb="FF007FA1"/>
        <bgColor indexed="64"/>
      </patternFill>
    </fill>
    <fill>
      <patternFill patternType="solid">
        <fgColor rgb="FF015D72"/>
        <bgColor theme="9" tint="0.79998168889431442"/>
      </patternFill>
    </fill>
    <fill>
      <patternFill patternType="solid">
        <fgColor rgb="FF7030A0"/>
        <bgColor indexed="64"/>
      </patternFill>
    </fill>
    <fill>
      <patternFill patternType="solid">
        <fgColor rgb="FF015D72"/>
        <bgColor rgb="FF015D72"/>
      </patternFill>
    </fill>
    <fill>
      <patternFill patternType="solid">
        <fgColor rgb="FFB7E7EA"/>
        <bgColor rgb="FFB7E7EA"/>
      </patternFill>
    </fill>
    <fill>
      <patternFill patternType="solid">
        <fgColor rgb="FF002060"/>
        <bgColor indexed="64"/>
      </patternFill>
    </fill>
    <fill>
      <patternFill patternType="solid">
        <fgColor rgb="FFC00000"/>
        <bgColor indexed="64"/>
      </patternFill>
    </fill>
    <fill>
      <patternFill patternType="solid">
        <fgColor rgb="FFFDA724"/>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s>
  <cellStyleXfs count="22">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2" borderId="1" applyNumberFormat="0" applyAlignment="0" applyProtection="0"/>
    <xf numFmtId="0" fontId="7" fillId="0" borderId="0" applyNumberFormat="0" applyFill="0" applyBorder="0" applyAlignment="0" applyProtection="0"/>
    <xf numFmtId="0" fontId="5"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xf numFmtId="0" fontId="9" fillId="0" borderId="7" applyNumberFormat="0" applyFill="0" applyAlignment="0" applyProtection="0"/>
    <xf numFmtId="0" fontId="2" fillId="0" borderId="0"/>
    <xf numFmtId="0" fontId="25" fillId="16" borderId="0" applyNumberFormat="0" applyAlignment="0" applyProtection="0"/>
    <xf numFmtId="0" fontId="26" fillId="17" borderId="0" applyNumberFormat="0" applyAlignment="0" applyProtection="0"/>
    <xf numFmtId="0" fontId="27" fillId="0" borderId="0"/>
    <xf numFmtId="0" fontId="2" fillId="0" borderId="0"/>
    <xf numFmtId="0" fontId="27" fillId="0" borderId="0"/>
    <xf numFmtId="0" fontId="28" fillId="0" borderId="0"/>
  </cellStyleXfs>
  <cellXfs count="158">
    <xf numFmtId="0" fontId="0" fillId="0" borderId="0" xfId="0"/>
    <xf numFmtId="0" fontId="2" fillId="0" borderId="0" xfId="0" applyFont="1"/>
    <xf numFmtId="0" fontId="0" fillId="0" borderId="9" xfId="0" applyBorder="1"/>
    <xf numFmtId="0" fontId="14" fillId="0" borderId="0" xfId="0" applyFont="1"/>
    <xf numFmtId="9" fontId="19" fillId="0" borderId="0" xfId="2" applyFont="1" applyFill="1" applyBorder="1" applyAlignment="1">
      <alignment horizontal="right" wrapText="1"/>
    </xf>
    <xf numFmtId="9" fontId="19" fillId="0" borderId="0" xfId="2" applyFont="1" applyFill="1" applyAlignment="1">
      <alignment horizontal="right" wrapText="1"/>
    </xf>
    <xf numFmtId="3" fontId="19" fillId="0" borderId="0" xfId="0" applyNumberFormat="1" applyFont="1" applyAlignment="1">
      <alignment vertical="center"/>
    </xf>
    <xf numFmtId="3" fontId="19" fillId="0" borderId="0" xfId="3" applyNumberFormat="1" applyFont="1" applyFill="1" applyBorder="1" applyAlignment="1">
      <alignment horizontal="right" vertical="center"/>
    </xf>
    <xf numFmtId="3" fontId="19" fillId="0" borderId="0" xfId="0" applyNumberFormat="1" applyFont="1"/>
    <xf numFmtId="3" fontId="19" fillId="0" borderId="0" xfId="1" applyNumberFormat="1" applyFont="1" applyFill="1" applyBorder="1"/>
    <xf numFmtId="3" fontId="19" fillId="0" borderId="0" xfId="3" applyNumberFormat="1" applyFont="1" applyFill="1" applyBorder="1" applyAlignment="1">
      <alignment vertical="center"/>
    </xf>
    <xf numFmtId="4" fontId="21" fillId="0" borderId="0" xfId="0" applyNumberFormat="1" applyFont="1" applyAlignment="1">
      <alignment vertical="center"/>
    </xf>
    <xf numFmtId="0" fontId="19" fillId="0" borderId="0" xfId="0" applyFont="1"/>
    <xf numFmtId="0" fontId="22" fillId="0" borderId="0" xfId="3" applyFont="1" applyFill="1" applyBorder="1" applyAlignment="1">
      <alignment horizontal="right" vertical="center"/>
    </xf>
    <xf numFmtId="0" fontId="22" fillId="0" borderId="0" xfId="3" applyFont="1" applyFill="1" applyBorder="1" applyAlignment="1">
      <alignment vertical="center"/>
    </xf>
    <xf numFmtId="164" fontId="19" fillId="0" borderId="0" xfId="1" applyNumberFormat="1" applyFont="1" applyBorder="1"/>
    <xf numFmtId="166" fontId="19" fillId="0" borderId="0" xfId="1" applyNumberFormat="1" applyFont="1" applyBorder="1"/>
    <xf numFmtId="0" fontId="2" fillId="0" borderId="0" xfId="0" applyFont="1" applyAlignment="1">
      <alignment horizontal="center"/>
    </xf>
    <xf numFmtId="2" fontId="2" fillId="0" borderId="0" xfId="0" applyNumberFormat="1" applyFont="1"/>
    <xf numFmtId="168" fontId="2" fillId="0" borderId="0" xfId="0" applyNumberFormat="1" applyFont="1"/>
    <xf numFmtId="0" fontId="18" fillId="0" borderId="0" xfId="0" applyFont="1" applyAlignment="1">
      <alignment vertical="center"/>
    </xf>
    <xf numFmtId="164" fontId="19" fillId="0" borderId="0" xfId="1" applyNumberFormat="1" applyFont="1" applyBorder="1" applyAlignment="1">
      <alignment vertical="center"/>
    </xf>
    <xf numFmtId="3" fontId="19" fillId="0" borderId="0" xfId="1" applyNumberFormat="1" applyFont="1" applyBorder="1" applyAlignment="1">
      <alignment vertical="center"/>
    </xf>
    <xf numFmtId="164" fontId="19" fillId="0" borderId="0" xfId="6" applyNumberFormat="1" applyFont="1" applyBorder="1"/>
    <xf numFmtId="0" fontId="19" fillId="0" borderId="0" xfId="0" applyFont="1" applyAlignment="1">
      <alignment vertical="center"/>
    </xf>
    <xf numFmtId="3" fontId="19" fillId="0" borderId="0" xfId="1" applyNumberFormat="1" applyFont="1" applyBorder="1"/>
    <xf numFmtId="0" fontId="20" fillId="0" borderId="0" xfId="0" applyFont="1"/>
    <xf numFmtId="0" fontId="18" fillId="0" borderId="0" xfId="0" applyFont="1"/>
    <xf numFmtId="0" fontId="23" fillId="0" borderId="0" xfId="0" applyFont="1" applyAlignment="1">
      <alignment vertical="top" wrapText="1"/>
    </xf>
    <xf numFmtId="0" fontId="24" fillId="0" borderId="0" xfId="0" applyFont="1"/>
    <xf numFmtId="0" fontId="2" fillId="0" borderId="0" xfId="0" applyFont="1" applyAlignment="1">
      <alignment vertical="center" wrapText="1"/>
    </xf>
    <xf numFmtId="0" fontId="2" fillId="0" borderId="0" xfId="0" applyFont="1" applyAlignment="1">
      <alignment wrapText="1"/>
    </xf>
    <xf numFmtId="0" fontId="11" fillId="0" borderId="5" xfId="0" applyFont="1" applyBorder="1"/>
    <xf numFmtId="0" fontId="11" fillId="0" borderId="0" xfId="0" applyFont="1"/>
    <xf numFmtId="0" fontId="25" fillId="16" borderId="0" xfId="16"/>
    <xf numFmtId="0" fontId="25" fillId="16" borderId="0" xfId="16" applyAlignment="1">
      <alignment wrapText="1"/>
    </xf>
    <xf numFmtId="0" fontId="1" fillId="0" borderId="4" xfId="0" applyFont="1" applyBorder="1"/>
    <xf numFmtId="10" fontId="18" fillId="0" borderId="0" xfId="2" applyNumberFormat="1" applyFont="1" applyFill="1" applyBorder="1" applyAlignment="1">
      <alignment vertical="center"/>
    </xf>
    <xf numFmtId="4" fontId="18" fillId="0" borderId="0" xfId="0" applyNumberFormat="1" applyFont="1"/>
    <xf numFmtId="169" fontId="21" fillId="0" borderId="0" xfId="0" applyNumberFormat="1" applyFont="1"/>
    <xf numFmtId="9" fontId="5" fillId="0" borderId="0" xfId="2" applyFont="1" applyBorder="1" applyAlignment="1">
      <alignment horizontal="left" wrapText="1"/>
    </xf>
    <xf numFmtId="9" fontId="5" fillId="0" borderId="0" xfId="2" applyFont="1" applyFill="1" applyBorder="1" applyAlignment="1">
      <alignment horizontal="left" wrapText="1"/>
    </xf>
    <xf numFmtId="0" fontId="2" fillId="0" borderId="12" xfId="0" applyFont="1" applyBorder="1" applyAlignment="1">
      <alignment vertical="center" wrapText="1"/>
    </xf>
    <xf numFmtId="0" fontId="2" fillId="0" borderId="0" xfId="15"/>
    <xf numFmtId="0" fontId="26" fillId="0" borderId="0" xfId="17" applyFill="1"/>
    <xf numFmtId="9" fontId="2" fillId="7" borderId="8" xfId="0" applyNumberFormat="1" applyFont="1" applyFill="1" applyBorder="1" applyAlignment="1">
      <alignment horizontal="center"/>
    </xf>
    <xf numFmtId="0" fontId="26" fillId="17" borderId="11" xfId="17" applyBorder="1" applyAlignment="1">
      <alignment vertical="center"/>
    </xf>
    <xf numFmtId="168" fontId="15" fillId="0" borderId="0" xfId="0" applyNumberFormat="1" applyFont="1" applyAlignment="1">
      <alignment horizontal="left"/>
    </xf>
    <xf numFmtId="2" fontId="15" fillId="0" borderId="0" xfId="0" applyNumberFormat="1" applyFont="1" applyAlignment="1">
      <alignment horizontal="left"/>
    </xf>
    <xf numFmtId="0" fontId="18" fillId="0" borderId="0" xfId="0" applyFont="1" applyAlignment="1">
      <alignment wrapText="1"/>
    </xf>
    <xf numFmtId="0" fontId="26" fillId="17" borderId="11" xfId="17" applyBorder="1"/>
    <xf numFmtId="0" fontId="2" fillId="0" borderId="0" xfId="0" applyFont="1" applyAlignment="1">
      <alignment horizontal="left"/>
    </xf>
    <xf numFmtId="0" fontId="2" fillId="0" borderId="0" xfId="0" applyFont="1" applyAlignment="1">
      <alignment horizontal="center" vertical="center"/>
    </xf>
    <xf numFmtId="0" fontId="12" fillId="3" borderId="6" xfId="0" applyFont="1" applyFill="1" applyBorder="1" applyAlignment="1">
      <alignment horizontal="left"/>
    </xf>
    <xf numFmtId="0" fontId="12" fillId="3" borderId="6" xfId="0" applyFont="1" applyFill="1" applyBorder="1" applyAlignment="1">
      <alignment horizontal="center" vertical="center"/>
    </xf>
    <xf numFmtId="0" fontId="12" fillId="3" borderId="2" xfId="0" applyFont="1" applyFill="1" applyBorder="1" applyAlignment="1">
      <alignment horizontal="center" vertical="center"/>
    </xf>
    <xf numFmtId="0" fontId="10" fillId="0" borderId="5" xfId="0" applyFont="1" applyBorder="1"/>
    <xf numFmtId="9" fontId="2" fillId="7" borderId="10" xfId="0" applyNumberFormat="1" applyFont="1" applyFill="1" applyBorder="1" applyAlignment="1">
      <alignment horizontal="center"/>
    </xf>
    <xf numFmtId="0" fontId="2" fillId="0" borderId="5" xfId="0" applyFont="1"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vertical="center" wrapText="1"/>
    </xf>
    <xf numFmtId="9" fontId="21" fillId="0" borderId="0" xfId="2" applyFont="1" applyFill="1" applyBorder="1" applyAlignment="1">
      <alignment horizontal="right" wrapText="1"/>
    </xf>
    <xf numFmtId="9" fontId="18" fillId="0" borderId="0" xfId="2" applyFont="1" applyBorder="1" applyAlignment="1">
      <alignment horizontal="left" wrapText="1"/>
    </xf>
    <xf numFmtId="167" fontId="5" fillId="0" borderId="0" xfId="2" applyNumberFormat="1" applyFont="1" applyFill="1" applyBorder="1" applyAlignment="1">
      <alignment horizontal="right" wrapText="1"/>
    </xf>
    <xf numFmtId="9" fontId="18" fillId="0" borderId="0" xfId="2" applyFont="1" applyFill="1" applyBorder="1" applyAlignment="1">
      <alignment horizontal="right" wrapText="1"/>
    </xf>
    <xf numFmtId="0" fontId="25" fillId="16" borderId="0" xfId="16" applyAlignment="1">
      <alignment horizontal="left"/>
    </xf>
    <xf numFmtId="165" fontId="19" fillId="0" borderId="0" xfId="0" applyNumberFormat="1" applyFont="1"/>
    <xf numFmtId="164" fontId="21" fillId="0" borderId="0" xfId="1" applyNumberFormat="1" applyFont="1" applyBorder="1" applyAlignment="1">
      <alignment vertical="center"/>
    </xf>
    <xf numFmtId="170" fontId="5" fillId="0" borderId="0" xfId="0" applyNumberFormat="1" applyFont="1"/>
    <xf numFmtId="164" fontId="5" fillId="0" borderId="0" xfId="1" applyNumberFormat="1" applyFont="1" applyBorder="1" applyAlignment="1">
      <alignment vertical="center"/>
    </xf>
    <xf numFmtId="164" fontId="5" fillId="0" borderId="0" xfId="1" applyNumberFormat="1" applyFont="1" applyBorder="1"/>
    <xf numFmtId="2" fontId="19" fillId="0" borderId="0" xfId="0" applyNumberFormat="1" applyFont="1" applyAlignment="1">
      <alignment horizontal="right"/>
    </xf>
    <xf numFmtId="167" fontId="18" fillId="0" borderId="0" xfId="0" applyNumberFormat="1" applyFont="1"/>
    <xf numFmtId="165" fontId="19" fillId="0" borderId="0" xfId="15" applyNumberFormat="1" applyFont="1"/>
    <xf numFmtId="0" fontId="5" fillId="0" borderId="0" xfId="0" applyFont="1"/>
    <xf numFmtId="0" fontId="21" fillId="0" borderId="0" xfId="0" applyFont="1"/>
    <xf numFmtId="167" fontId="2" fillId="0" borderId="0" xfId="0" applyNumberFormat="1" applyFont="1"/>
    <xf numFmtId="0" fontId="25" fillId="16" borderId="0" xfId="16" applyAlignment="1"/>
    <xf numFmtId="0" fontId="15" fillId="0" borderId="0" xfId="0" applyFont="1" applyAlignment="1">
      <alignment horizontal="left"/>
    </xf>
    <xf numFmtId="0" fontId="16" fillId="0" borderId="2" xfId="0" applyFont="1" applyBorder="1" applyAlignment="1">
      <alignment horizontal="center" vertical="center"/>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0" xfId="0" applyFont="1" applyAlignment="1">
      <alignment vertical="center"/>
    </xf>
    <xf numFmtId="0" fontId="2" fillId="0" borderId="0" xfId="0" applyFont="1" applyAlignment="1">
      <alignment vertical="center"/>
    </xf>
    <xf numFmtId="0" fontId="17" fillId="5" borderId="0" xfId="0" applyFont="1" applyFill="1" applyAlignment="1">
      <alignment horizontal="left" vertical="center" wrapText="1"/>
    </xf>
    <xf numFmtId="0" fontId="29" fillId="5" borderId="0" xfId="0" applyFont="1" applyFill="1" applyAlignment="1">
      <alignment horizontal="left" vertical="center" wrapText="1"/>
    </xf>
    <xf numFmtId="0" fontId="17" fillId="8" borderId="0" xfId="0" applyFont="1" applyFill="1" applyAlignment="1">
      <alignment horizontal="left" vertical="center" wrapText="1"/>
    </xf>
    <xf numFmtId="0" fontId="29" fillId="8" borderId="0" xfId="0" applyFont="1" applyFill="1" applyAlignment="1">
      <alignment horizontal="left" vertical="center" wrapText="1"/>
    </xf>
    <xf numFmtId="0" fontId="17" fillId="15" borderId="0" xfId="0" applyFont="1" applyFill="1" applyAlignment="1">
      <alignment horizontal="left" vertical="center" wrapText="1"/>
    </xf>
    <xf numFmtId="0" fontId="29" fillId="15" borderId="0" xfId="0" applyFont="1" applyFill="1" applyAlignment="1">
      <alignment horizontal="left" vertical="center" wrapText="1"/>
    </xf>
    <xf numFmtId="2" fontId="17" fillId="9" borderId="0" xfId="0" applyNumberFormat="1" applyFont="1" applyFill="1" applyAlignment="1">
      <alignment horizontal="left" vertical="center" wrapText="1"/>
    </xf>
    <xf numFmtId="2" fontId="29" fillId="9" borderId="0" xfId="0" applyNumberFormat="1" applyFont="1" applyFill="1" applyAlignment="1">
      <alignment horizontal="left" vertical="center" wrapText="1"/>
    </xf>
    <xf numFmtId="1" fontId="17" fillId="10" borderId="0" xfId="0" applyNumberFormat="1" applyFont="1" applyFill="1" applyAlignment="1">
      <alignment horizontal="left" vertical="center" wrapText="1"/>
    </xf>
    <xf numFmtId="0" fontId="17" fillId="11" borderId="0" xfId="0" applyFont="1" applyFill="1" applyAlignment="1">
      <alignment horizontal="left" vertical="center" wrapText="1"/>
    </xf>
    <xf numFmtId="0" fontId="29" fillId="11" borderId="0" xfId="0" applyFont="1" applyFill="1" applyAlignment="1">
      <alignment horizontal="left" vertical="center" wrapText="1"/>
    </xf>
    <xf numFmtId="0" fontId="17" fillId="18" borderId="0" xfId="0" applyFont="1" applyFill="1" applyAlignment="1">
      <alignment horizontal="left" vertical="center" wrapText="1"/>
    </xf>
    <xf numFmtId="0" fontId="29" fillId="18" borderId="0" xfId="0" applyFont="1" applyFill="1" applyAlignment="1">
      <alignment horizontal="left" vertical="center" wrapText="1"/>
    </xf>
    <xf numFmtId="0" fontId="17" fillId="19" borderId="0" xfId="0" applyFont="1" applyFill="1" applyAlignment="1">
      <alignment horizontal="left" vertical="center" wrapText="1"/>
    </xf>
    <xf numFmtId="174" fontId="29" fillId="19" borderId="0" xfId="0" applyNumberFormat="1" applyFont="1" applyFill="1" applyAlignment="1">
      <alignment horizontal="left" vertical="center" wrapText="1"/>
    </xf>
    <xf numFmtId="0" fontId="26" fillId="17" borderId="13" xfId="17" applyBorder="1"/>
    <xf numFmtId="0" fontId="30" fillId="0" borderId="14" xfId="4" applyFont="1" applyBorder="1"/>
    <xf numFmtId="0" fontId="2" fillId="0" borderId="15" xfId="0" applyFont="1" applyBorder="1" applyAlignment="1">
      <alignment vertical="center" wrapText="1"/>
    </xf>
    <xf numFmtId="2" fontId="19" fillId="0" borderId="0" xfId="0" applyNumberFormat="1" applyFont="1"/>
    <xf numFmtId="174" fontId="18" fillId="0" borderId="0" xfId="15" applyNumberFormat="1" applyFont="1"/>
    <xf numFmtId="9" fontId="18" fillId="0" borderId="0" xfId="2" applyFont="1"/>
    <xf numFmtId="2" fontId="18" fillId="0" borderId="0" xfId="0" applyNumberFormat="1" applyFont="1"/>
    <xf numFmtId="0" fontId="1" fillId="0" borderId="0" xfId="0" applyFont="1"/>
    <xf numFmtId="3" fontId="5" fillId="0" borderId="0" xfId="0" applyNumberFormat="1" applyFont="1"/>
    <xf numFmtId="9" fontId="19" fillId="0" borderId="0" xfId="2" applyFont="1" applyBorder="1" applyAlignment="1">
      <alignment horizontal="center" wrapText="1"/>
    </xf>
    <xf numFmtId="170" fontId="19" fillId="0" borderId="0" xfId="0" applyNumberFormat="1" applyFont="1"/>
    <xf numFmtId="170" fontId="19" fillId="0" borderId="0" xfId="3" applyNumberFormat="1" applyFont="1" applyFill="1" applyBorder="1" applyAlignment="1">
      <alignment vertical="center"/>
    </xf>
    <xf numFmtId="168" fontId="21" fillId="0" borderId="0" xfId="2" applyNumberFormat="1" applyFont="1" applyFill="1" applyBorder="1" applyAlignment="1">
      <alignment horizontal="right" wrapText="1"/>
    </xf>
    <xf numFmtId="170" fontId="19" fillId="0" borderId="0" xfId="1" applyNumberFormat="1" applyFont="1" applyFill="1" applyBorder="1"/>
    <xf numFmtId="168" fontId="13" fillId="9" borderId="0" xfId="2" applyNumberFormat="1" applyFont="1" applyFill="1" applyBorder="1" applyAlignment="1">
      <alignment horizontal="center"/>
    </xf>
    <xf numFmtId="175" fontId="19" fillId="0" borderId="0" xfId="1" applyNumberFormat="1" applyFont="1" applyFill="1" applyBorder="1"/>
    <xf numFmtId="2" fontId="17" fillId="11" borderId="0" xfId="0" applyNumberFormat="1" applyFont="1" applyFill="1" applyAlignment="1">
      <alignment horizontal="left" vertical="center" wrapText="1"/>
    </xf>
    <xf numFmtId="2" fontId="19" fillId="0" borderId="0" xfId="1" applyNumberFormat="1" applyFont="1" applyFill="1" applyBorder="1"/>
    <xf numFmtId="2" fontId="19" fillId="0" borderId="0" xfId="1" applyNumberFormat="1" applyFont="1" applyBorder="1"/>
    <xf numFmtId="176" fontId="19" fillId="0" borderId="0" xfId="0" applyNumberFormat="1" applyFont="1"/>
    <xf numFmtId="176" fontId="17" fillId="11" borderId="0" xfId="0" applyNumberFormat="1" applyFont="1" applyFill="1" applyAlignment="1">
      <alignment horizontal="left" vertical="center" wrapText="1"/>
    </xf>
    <xf numFmtId="176" fontId="19" fillId="0" borderId="0" xfId="1" applyNumberFormat="1" applyFont="1" applyFill="1" applyBorder="1"/>
    <xf numFmtId="176" fontId="19" fillId="0" borderId="0" xfId="1" applyNumberFormat="1" applyFont="1" applyBorder="1"/>
    <xf numFmtId="168" fontId="2" fillId="0" borderId="0" xfId="0" applyNumberFormat="1" applyFont="1" applyAlignment="1">
      <alignment horizontal="center"/>
    </xf>
    <xf numFmtId="168" fontId="10" fillId="0" borderId="3" xfId="0" applyNumberFormat="1" applyFont="1" applyBorder="1" applyAlignment="1">
      <alignment horizontal="center" vertical="center" wrapText="1"/>
    </xf>
    <xf numFmtId="168" fontId="13" fillId="19" borderId="3" xfId="0" applyNumberFormat="1" applyFont="1" applyFill="1" applyBorder="1" applyAlignment="1">
      <alignment horizontal="center"/>
    </xf>
    <xf numFmtId="168" fontId="10" fillId="0" borderId="0" xfId="0" applyNumberFormat="1" applyFont="1" applyAlignment="1">
      <alignment horizontal="center" vertical="center" wrapText="1"/>
    </xf>
    <xf numFmtId="172" fontId="18" fillId="0" borderId="0" xfId="0" applyNumberFormat="1" applyFont="1"/>
    <xf numFmtId="172" fontId="29" fillId="10" borderId="0" xfId="0" applyNumberFormat="1" applyFont="1" applyFill="1" applyAlignment="1">
      <alignment horizontal="left" vertical="center" wrapText="1"/>
    </xf>
    <xf numFmtId="172" fontId="24" fillId="0" borderId="0" xfId="0" applyNumberFormat="1" applyFont="1"/>
    <xf numFmtId="0" fontId="19" fillId="0" borderId="0" xfId="0" applyFont="1" applyAlignment="1">
      <alignment vertical="top" wrapText="1"/>
    </xf>
    <xf numFmtId="173" fontId="17" fillId="15" borderId="0" xfId="0" applyNumberFormat="1" applyFont="1" applyFill="1" applyAlignment="1">
      <alignment horizontal="left" vertical="center" wrapText="1"/>
    </xf>
    <xf numFmtId="168" fontId="6" fillId="4" borderId="10" xfId="0" applyNumberFormat="1" applyFont="1" applyFill="1" applyBorder="1" applyAlignment="1">
      <alignment horizontal="center"/>
    </xf>
    <xf numFmtId="2" fontId="16" fillId="4" borderId="16" xfId="0" applyNumberFormat="1" applyFont="1" applyFill="1" applyBorder="1" applyAlignment="1">
      <alignment horizontal="center"/>
    </xf>
    <xf numFmtId="168" fontId="6" fillId="4" borderId="8" xfId="0" applyNumberFormat="1" applyFont="1" applyFill="1" applyBorder="1" applyAlignment="1">
      <alignment horizontal="center"/>
    </xf>
    <xf numFmtId="2" fontId="16" fillId="4" borderId="4" xfId="0" applyNumberFormat="1" applyFont="1" applyFill="1" applyBorder="1" applyAlignment="1">
      <alignment horizontal="center"/>
    </xf>
    <xf numFmtId="0" fontId="14" fillId="6" borderId="18" xfId="0" applyFont="1" applyFill="1" applyBorder="1" applyAlignment="1">
      <alignment horizontal="right" indent="1"/>
    </xf>
    <xf numFmtId="0" fontId="14" fillId="6" borderId="19" xfId="0" applyFont="1" applyFill="1" applyBorder="1" applyAlignment="1">
      <alignment horizontal="right" indent="1"/>
    </xf>
    <xf numFmtId="0" fontId="14" fillId="6" borderId="20" xfId="0" applyFont="1" applyFill="1" applyBorder="1" applyAlignment="1">
      <alignment horizontal="right" indent="1"/>
    </xf>
    <xf numFmtId="0" fontId="16" fillId="0" borderId="21" xfId="0" applyFont="1" applyBorder="1" applyAlignment="1">
      <alignment horizontal="center" vertical="center"/>
    </xf>
    <xf numFmtId="0" fontId="14" fillId="6" borderId="17" xfId="0" applyFont="1" applyFill="1" applyBorder="1" applyAlignment="1">
      <alignment horizontal="left" indent="1"/>
    </xf>
    <xf numFmtId="0" fontId="29" fillId="13" borderId="0" xfId="0" applyFont="1" applyFill="1" applyAlignment="1">
      <alignment horizontal="left" vertical="center" wrapText="1"/>
    </xf>
    <xf numFmtId="0" fontId="32" fillId="20" borderId="0" xfId="0" applyFont="1" applyFill="1" applyAlignment="1">
      <alignment horizontal="left" vertical="center" wrapText="1"/>
    </xf>
    <xf numFmtId="0" fontId="13" fillId="14" borderId="0" xfId="0" applyFont="1" applyFill="1" applyAlignment="1">
      <alignment horizontal="left"/>
    </xf>
    <xf numFmtId="0" fontId="13" fillId="3" borderId="0" xfId="0" applyFont="1" applyFill="1" applyAlignment="1">
      <alignment horizontal="left" vertical="center"/>
    </xf>
    <xf numFmtId="168" fontId="13" fillId="5" borderId="0" xfId="0" applyNumberFormat="1" applyFont="1" applyFill="1" applyAlignment="1">
      <alignment horizontal="center"/>
    </xf>
    <xf numFmtId="168" fontId="13" fillId="8" borderId="0" xfId="0" applyNumberFormat="1" applyFont="1" applyFill="1" applyAlignment="1">
      <alignment horizontal="center"/>
    </xf>
    <xf numFmtId="172" fontId="13" fillId="15" borderId="0" xfId="0" applyNumberFormat="1" applyFont="1" applyFill="1" applyAlignment="1">
      <alignment horizontal="center"/>
    </xf>
    <xf numFmtId="168" fontId="13" fillId="15" borderId="0" xfId="0" applyNumberFormat="1" applyFont="1" applyFill="1" applyAlignment="1">
      <alignment horizontal="center"/>
    </xf>
    <xf numFmtId="168" fontId="13" fillId="9" borderId="0" xfId="0" applyNumberFormat="1" applyFont="1" applyFill="1" applyAlignment="1">
      <alignment horizontal="center"/>
    </xf>
    <xf numFmtId="168" fontId="13" fillId="10" borderId="0" xfId="0" applyNumberFormat="1" applyFont="1" applyFill="1" applyAlignment="1">
      <alignment horizontal="center"/>
    </xf>
    <xf numFmtId="168" fontId="13" fillId="11" borderId="0" xfId="0" applyNumberFormat="1" applyFont="1" applyFill="1" applyAlignment="1">
      <alignment horizontal="center"/>
    </xf>
    <xf numFmtId="1" fontId="2" fillId="12" borderId="0" xfId="0" applyNumberFormat="1" applyFont="1" applyFill="1" applyAlignment="1">
      <alignment horizontal="center"/>
    </xf>
    <xf numFmtId="168" fontId="2" fillId="12" borderId="0" xfId="0" applyNumberFormat="1" applyFont="1" applyFill="1" applyAlignment="1">
      <alignment horizontal="center"/>
    </xf>
    <xf numFmtId="168" fontId="13" fillId="18" borderId="0" xfId="0" applyNumberFormat="1" applyFont="1" applyFill="1" applyAlignment="1">
      <alignment horizontal="center"/>
    </xf>
    <xf numFmtId="167" fontId="13" fillId="13" borderId="0" xfId="0" applyNumberFormat="1" applyFont="1" applyFill="1" applyAlignment="1">
      <alignment horizontal="center"/>
    </xf>
    <xf numFmtId="168" fontId="13" fillId="13" borderId="0" xfId="0" applyNumberFormat="1" applyFont="1" applyFill="1" applyAlignment="1">
      <alignment horizontal="center"/>
    </xf>
    <xf numFmtId="171" fontId="13" fillId="19" borderId="0" xfId="0" applyNumberFormat="1" applyFont="1" applyFill="1" applyAlignment="1">
      <alignment horizontal="center"/>
    </xf>
    <xf numFmtId="0" fontId="13" fillId="3" borderId="0" xfId="0" applyFont="1" applyFill="1" applyAlignment="1">
      <alignment horizontal="left"/>
    </xf>
  </cellXfs>
  <cellStyles count="22">
    <cellStyle name="Comma" xfId="1" builtinId="3"/>
    <cellStyle name="Comma 12" xfId="7" xr:uid="{B56336DF-454B-49D2-AD02-DF527D574D67}"/>
    <cellStyle name="Comma 2" xfId="6" xr:uid="{820343E1-DC1D-4B7A-8D8B-A9A16D0F85AD}"/>
    <cellStyle name="Comma 2 2" xfId="11" xr:uid="{8677C6BE-F70B-4B4C-ABD6-856DBF812D26}"/>
    <cellStyle name="Comma 2 8" xfId="8" xr:uid="{7821A7F6-04DF-45F7-B601-A73061F9CFB2}"/>
    <cellStyle name="Comma 3" xfId="9" xr:uid="{40ADEB6B-03DF-49F9-8F28-42262A127967}"/>
    <cellStyle name="Comma 3 2" xfId="10" xr:uid="{D0791546-235C-47D3-B6E7-3674357BBA4E}"/>
    <cellStyle name="Currency 2" xfId="12" xr:uid="{DE49AD7A-C746-4DB0-BD4F-1B205562E779}"/>
    <cellStyle name="Explanatory Text 2" xfId="13" xr:uid="{2E0A6D05-E383-4F0A-B9AE-BDD3A6157C97}"/>
    <cellStyle name="Heading 1" xfId="16" builtinId="16" customBuiltin="1"/>
    <cellStyle name="Heading 1 2" xfId="14" xr:uid="{758C0C48-E553-4CAA-8B07-AABAAE910DFB}"/>
    <cellStyle name="Heading 2" xfId="17" builtinId="17" customBuiltin="1"/>
    <cellStyle name="Hyperlink" xfId="4" builtinId="8"/>
    <cellStyle name="Input" xfId="3" builtinId="20"/>
    <cellStyle name="Normal" xfId="0" builtinId="0"/>
    <cellStyle name="Normal 15" xfId="5" xr:uid="{ACA08B14-0DDC-43AF-BFD5-2447E8332FB5}"/>
    <cellStyle name="Normal 2" xfId="15" xr:uid="{4A8540B0-32D3-40EA-A426-723367D82068}"/>
    <cellStyle name="Normal 3" xfId="18" xr:uid="{52AF7B0E-EAE7-40B2-AFE8-8678AE635C00}"/>
    <cellStyle name="Normal 4" xfId="19" xr:uid="{C4CA0D52-E2B3-41D3-98B2-50852E8A31C8}"/>
    <cellStyle name="Normal 5" xfId="20" xr:uid="{D2D25904-BA19-4663-81A8-28A2A633A0A6}"/>
    <cellStyle name="Normal 6" xfId="21" xr:uid="{0EEDF606-6A39-4F15-A90D-B55BCCB941D7}"/>
    <cellStyle name="Per cent" xfId="2" builtinId="5"/>
  </cellStyles>
  <dxfs count="169">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_-* #,##0_-;\-* #,##0_-;_-* &quot;-&quot;??_-;_-@_-"/>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0"/>
        <name val="Arial"/>
        <family val="2"/>
        <scheme val="none"/>
      </font>
      <fill>
        <patternFill patternType="solid">
          <fgColor indexed="64"/>
          <bgColor rgb="FFC00000"/>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0"/>
        <name val="Arial"/>
        <family val="2"/>
        <scheme val="none"/>
      </font>
      <fill>
        <patternFill patternType="solid">
          <fgColor indexed="64"/>
          <bgColor rgb="FFC00000"/>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167" formatCode="0.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C00000"/>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rgb="FF002060"/>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176" formatCode="0.000000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172" formatCode="0.0000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2"/>
        <color theme="0"/>
        <name val="Arial"/>
        <family val="2"/>
        <scheme val="none"/>
      </font>
      <numFmt numFmtId="1" formatCode="0"/>
      <fill>
        <patternFill patternType="solid">
          <fgColor indexed="64"/>
          <bgColor rgb="FF1B7262"/>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67"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70" formatCode="#,##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170" formatCode="#,##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170" formatCode="#,##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auto="1"/>
        <name val="Arial"/>
        <family val="2"/>
        <scheme val="none"/>
      </font>
      <numFmt numFmtId="169" formatCode="#,##0.00000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170"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7030A0"/>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4" formatCode="#,##0.0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5E736D"/>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14"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center" textRotation="0" wrapText="1"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C00000"/>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71" formatCode="_-[$£-809]* #,##0.00_-;\-[$£-809]* #,##0.00_-;_-[$£-809]* &quot;-&quot;??_-;_-@_-"/>
      <fill>
        <patternFill patternType="solid">
          <fgColor indexed="64"/>
          <bgColor rgb="FFC0000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007FA1"/>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7" formatCode="0.0%"/>
      <fill>
        <patternFill patternType="solid">
          <fgColor indexed="64"/>
          <bgColor rgb="FF007FA1"/>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00206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00206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8" formatCode="0.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 formatCode="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E60554"/>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1B7262"/>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2" formatCode="0.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solid">
          <fgColor theme="9" tint="0.79998168889431442"/>
          <bgColor rgb="FF015D72"/>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2" formatCode="0.00"/>
      <fill>
        <patternFill patternType="solid">
          <fgColor rgb="FF000000"/>
          <bgColor rgb="FFB7E7EA"/>
        </patternFill>
      </fill>
      <alignment horizontal="center" vertical="bottom" textRotation="0" wrapText="0" indent="0" justifyLastLine="0" shrinkToFit="0" readingOrder="0"/>
      <border diagonalUp="0" diagonalDown="0">
        <left style="thin">
          <color indexed="64"/>
        </left>
        <right/>
        <top/>
        <bottom/>
        <vertical style="thin">
          <color indexed="64"/>
        </vertical>
        <horizontal/>
      </border>
    </dxf>
    <dxf>
      <font>
        <b val="0"/>
        <i val="0"/>
        <strike val="0"/>
        <condense val="0"/>
        <extend val="0"/>
        <outline val="0"/>
        <shadow val="0"/>
        <u val="none"/>
        <vertAlign val="baseline"/>
        <sz val="11"/>
        <color auto="1"/>
        <name val="Arial"/>
        <family val="2"/>
        <scheme val="none"/>
      </font>
      <numFmt numFmtId="168" formatCode="0.0"/>
      <fill>
        <patternFill patternType="solid">
          <fgColor rgb="FF000000"/>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auto="1"/>
        <name val="Arial"/>
        <family val="2"/>
        <scheme val="none"/>
      </font>
      <numFmt numFmtId="168" formatCode="0.0"/>
      <fill>
        <patternFill patternType="solid">
          <fgColor rgb="FF000000"/>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auto="1"/>
        <name val="Arial"/>
        <family val="2"/>
        <scheme val="none"/>
      </font>
      <numFmt numFmtId="168" formatCode="0.0"/>
      <fill>
        <patternFill patternType="solid">
          <fgColor rgb="FF000000"/>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auto="1"/>
        <name val="Arial"/>
        <family val="2"/>
        <scheme val="none"/>
      </font>
      <numFmt numFmtId="168" formatCode="0.0"/>
      <fill>
        <patternFill patternType="solid">
          <fgColor rgb="FF000000"/>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left" vertical="bottom" textRotation="0" wrapText="0" indent="1" justifyLastLine="0" shrinkToFit="0" readingOrder="0"/>
      <border diagonalUp="0" diagonalDown="0">
        <left style="thin">
          <color indexed="64"/>
        </left>
        <right style="thin">
          <color indexed="64"/>
        </right>
        <top/>
        <bottom style="hair">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right" vertical="bottom" textRotation="0" wrapText="0" indent="1" justifyLastLine="0" shrinkToFit="0" readingOrder="0"/>
      <border diagonalUp="0" diagonalDown="0">
        <left/>
        <right style="thin">
          <color indexed="64"/>
        </right>
        <top style="hair">
          <color indexed="64"/>
        </top>
        <bottom style="hair">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FDA724"/>
      <color rgb="FF007FA1"/>
      <color rgb="FFC00000"/>
      <color rgb="FFC5BFB0"/>
      <color rgb="FFA66047"/>
      <color rgb="FF5E736D"/>
      <color rgb="FFE60554"/>
      <color rgb="FF1B7262"/>
      <color rgb="FF8F62C1"/>
      <color rgb="FF015D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98E5CB-B8CF-4EF4-94C1-984D84DB25E4}" name="Table1_weightings_for_each_factor" displayName="Table1_weightings_for_each_factor" ref="A8:C13" totalsRowShown="0" headerRowBorderDxfId="168" tableBorderDxfId="167">
  <autoFilter ref="A8:C13" xr:uid="{7B98E5CB-B8CF-4EF4-94C1-984D84DB25E4}">
    <filterColumn colId="0" hiddenButton="1"/>
    <filterColumn colId="1" hiddenButton="1"/>
    <filterColumn colId="2" hiddenButton="1"/>
  </autoFilter>
  <tableColumns count="3">
    <tableColumn id="1" xr3:uid="{19FB5D38-ECCD-40E5-A946-53112E21E153}" name="Measure" dataDxfId="166"/>
    <tableColumn id="2" xr3:uid="{1D639186-A2B3-4D61-83C1-29D5B14C8D7C}" name="Value" dataDxfId="165"/>
    <tableColumn id="3" xr3:uid="{F80F77A9-DE62-4BBD-AE5D-4E75D5F79709}" name="Negative Weighting" dataDxfId="1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F0BA74-1B4B-450E-89F0-D34F43A06356}" name="Table10_other_funding" displayName="Table10_other_funding" ref="A4:K16" totalsRowShown="0" headerRowDxfId="42" dataDxfId="41" tableBorderDxfId="40">
  <autoFilter ref="A4:K16" xr:uid="{3FF0BA74-1B4B-450E-89F0-D34F43A063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77ADFE3-34F0-4699-80ED-36565375ADEF}" name="Measure (unit) - source" dataDxfId="39"/>
    <tableColumn id="2" xr3:uid="{160371F4-B50E-4B39-A798-4DF435CA7094}" name="10.1 Levelling up Round 1 award (amount of funding per local authority area) - Department for Levelling up, Housing and Communities" dataDxfId="38"/>
    <tableColumn id="9" xr3:uid="{FF8FCBC7-A95B-4A27-B8F9-2E74846205B8}" name="10.2 Levelling up Round 2 award (amount of funding per local authority area) - Department for Levelling up, Housing and Communities" dataDxfId="37"/>
    <tableColumn id="10" xr3:uid="{3D323EE4-0FB9-4770-B15B-AF73AEC5FD7C}" name="10.3 Levelling up Round 3 award (amount of funding per local authority area) - Department for Levelling up, Housing and Communities" dataDxfId="36"/>
    <tableColumn id="3" xr3:uid="{6D6AE86C-667F-4DB4-A687-1C7317228A6E}" name="10.18 Shared Island Development Fund (amount of funding per local authority area) - Government of Ireland" dataDxfId="35"/>
    <tableColumn id="11" xr3:uid="{A905928B-F813-44A3-BD64-AA7C7071DB6A}" name="10.19 Total Levelling Up awards" dataDxfId="34"/>
    <tableColumn id="4" xr3:uid="{7196C7E5-4807-4CE2-B2DD-8C16B350F445}" name="10.21 Indexed Levelling Up" dataDxfId="33"/>
    <tableColumn id="5" xr3:uid="{0504DA92-CB67-4415-A015-65C72C8E5677}" name="10.29 Indexed Shared Island Development Fund" dataDxfId="32"/>
    <tableColumn id="6" xr3:uid="{4956F5B5-82E4-44F3-8115-4647EBAC9A0F}" name="10.30 Weighted Levelling up Indexed" dataDxfId="31"/>
    <tableColumn id="7" xr3:uid="{3CA2EE82-DDEF-4069-9868-025CCD0FB99F}" name="10.44 Weighted Shared Island Development Fund indexed" dataDxfId="30"/>
    <tableColumn id="8" xr3:uid="{A06C65D8-8E7D-4762-986D-A62E7044FE49}" name="10.45 Total Other Funding Score" dataDxfId="2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5D6A062-B830-48A9-9AF8-2859F72A8868}" name="Table11_deprivation" displayName="Table11_deprivation" ref="A3:B15" totalsRowShown="0" headerRowDxfId="28" tableBorderDxfId="27">
  <autoFilter ref="A3:B15" xr:uid="{75D6A062-B830-48A9-9AF8-2859F72A8868}">
    <filterColumn colId="0" hiddenButton="1"/>
    <filterColumn colId="1" hiddenButton="1"/>
  </autoFilter>
  <tableColumns count="2">
    <tableColumn id="1" xr3:uid="{419EEFFC-B5B8-4DD8-8FB5-DB72AF98827F}" name="Measure (unit) - source" dataDxfId="26"/>
    <tableColumn id="4" xr3:uid="{6D971F8F-9B24-447C-A3D8-8457968DDCB5}" name="11.3 Proportion of Super Output Areas in the first quintile for the local authority area - Northern Ireland Index of Multiple Deprivation 2017" dataDxfId="2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86A9019-252F-43E3-BE14-209C77ED6EC0}" name="Table12_Heritage_Fund_Investment" displayName="Table12_Heritage_Fund_Investment" ref="A3:C15" totalsRowShown="0" headerRowDxfId="24" tableBorderDxfId="23">
  <autoFilter ref="A3:C15" xr:uid="{75D6A062-B830-48A9-9AF8-2859F72A8868}">
    <filterColumn colId="0" hiddenButton="1"/>
    <filterColumn colId="1" hiddenButton="1"/>
    <filterColumn colId="2" hiddenButton="1"/>
  </autoFilter>
  <tableColumns count="3">
    <tableColumn id="1" xr3:uid="{D1B0D1EF-416D-4D8C-A8EB-2BFFF6607229}" name="Measure (unit) - source" dataDxfId="22"/>
    <tableColumn id="5" xr3:uid="{CD338C23-9BC3-43E6-BC35-D53B3FC09058}" name="12.1 Previous National Lottery Heritage Fund investment over 10 years (amount of funding per local authority area)  - The National Lottery Heritage Fund (2014/15 to 2023/24)" dataDxfId="21" dataCellStyle="Normal 2"/>
    <tableColumn id="6" xr3:uid="{EBC71AF0-F50E-40EA-ADAB-BDB1B0CD8D1D}" name="12.2 Previous National Lottery Heritage Fund investment over 10 years per capita (£)  - The National Lottery Heritage Fund and Office for National Statistics Mid-Year Population estimates" dataDxfId="20" dataCellStyle="Normal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48AE686-89B4-4E08-B2D5-3EBD4890E31D}" name="Table13_reference_data" displayName="Table13_reference_data" ref="A3:C15" totalsRowShown="0" headerRowDxfId="19" tableBorderDxfId="18">
  <autoFilter ref="A3:C15" xr:uid="{75D6A062-B830-48A9-9AF8-2859F72A8868}">
    <filterColumn colId="0" hiddenButton="1"/>
    <filterColumn colId="1" hiddenButton="1"/>
    <filterColumn colId="2" hiddenButton="1"/>
  </autoFilter>
  <tableColumns count="3">
    <tableColumn id="1" xr3:uid="{CE5FB338-5436-41A1-A839-B569377CCAC9}" name="Measure (unit) - source" dataDxfId="17"/>
    <tableColumn id="2" xr3:uid="{F12FFFE9-53E8-43D7-A039-30CEDAFA6FFD}" name="13.1 Population per local authority area (persons) - Office for National Statistics Annual mid-year population estimates mid-2021" dataDxfId="16" dataCellStyle="Comma"/>
    <tableColumn id="3" xr3:uid="{21307DAC-5BB4-4FA3-936F-1C3235DBDDC9}" name="13.2 Area to mean high water (ha) (hectares per local authority area) - Office for National Statistics Standard Area Measurements for Administrative Areas of the UK 2023"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CD0B1C-F4A4-4555-AD35-41C22622544F}" name="Table2_ranked_places" displayName="Table2_ranked_places" ref="A3:G14" totalsRowShown="0" headerRowDxfId="163" headerRowBorderDxfId="162" tableBorderDxfId="161">
  <autoFilter ref="A3:G14" xr:uid="{46CD0B1C-F4A4-4555-AD35-41C22622544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B0C96E2-BDED-42F0-95F3-432D865872DF}" name="Place Rank" dataDxfId="160"/>
    <tableColumn id="2" xr3:uid="{A767782E-E6BB-44A3-86C8-95B163741D8E}" name="Place Name" dataDxfId="159"/>
    <tableColumn id="4" xr3:uid="{64918528-F38A-4134-A2AD-D4CBAB1B9849}" name="2.1 Heritage Condition - Weighted Score" dataDxfId="158"/>
    <tableColumn id="10" xr3:uid="{E877756E-6D05-4704-B307-D704B27F1937}" name="2.2 Other Funding - Weighted Score" dataDxfId="157"/>
    <tableColumn id="6" xr3:uid="{3D46F244-B32B-4940-83FD-27829CFD8C82}" name="2.3 Deprivation - Weighted Score" dataDxfId="156"/>
    <tableColumn id="8" xr3:uid="{62B691CF-9347-4E1E-ADB3-BFADCA1D39EB}" name="2.4 Previous Heritage Fund investment - Weighted Score" dataDxfId="155"/>
    <tableColumn id="11" xr3:uid="{83AD8F47-ED8D-4D83-A10E-17E2B8AABB11}" name="2.5 Weighted total" dataDxfId="15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6F1FF5-F9C6-4CD8-99B9-219124816A05}" name="Table3_indexed_weighted" displayName="Table3_indexed_weighted" ref="A4:R15" totalsRowShown="0" headerRowDxfId="153" tableBorderDxfId="152">
  <sortState xmlns:xlrd2="http://schemas.microsoft.com/office/spreadsheetml/2017/richdata2" ref="A5:R15">
    <sortCondition ref="B4:B15"/>
  </sortState>
  <tableColumns count="18">
    <tableColumn id="1" xr3:uid="{42A64421-D9F5-45EB-BC30-71E2FE386063}" name="Place - LA Code" dataDxfId="151"/>
    <tableColumn id="2" xr3:uid="{F276521D-8A32-4C62-851F-834BEF278E8A}" name="Place - LA Name" dataDxfId="150"/>
    <tableColumn id="4" xr3:uid="{331ACB50-9DBB-4E95-8872-27DD65BD21B8}" name="3.1 Historic built environment - Indexed" dataDxfId="149"/>
    <tableColumn id="6" xr3:uid="{1C8C6902-A434-4404-AB8D-F5741D8BED12}" name="3.2 Museums, Archives and Artefacts - Indexed" dataDxfId="148"/>
    <tableColumn id="8" xr3:uid="{EE8A2F91-1421-4574-88F5-11FD05289D7A}" name="Industrial, Maritime and Transport - 80th percentile value" dataDxfId="147"/>
    <tableColumn id="9" xr3:uid="{001AF9DD-498F-4A17-A8B0-F5CE81653287}" name="3.3 Industrial, Maritime and Transport - Indexed" dataDxfId="146"/>
    <tableColumn id="24" xr3:uid="{6BF65926-DE6B-4393-BEAF-2C9BB378B6E1}" name="Parks and Open space - 90th percentile value" dataDxfId="145"/>
    <tableColumn id="11" xr3:uid="{4FD195A6-253A-4F0E-961F-E7EE1A055BE4}" name="3.4 Parks and Open space - Indexed" dataDxfId="144"/>
    <tableColumn id="13" xr3:uid="{1726A903-9BCF-4D34-B18A-FA865DB97BB7}" name="3.5 Landscapes and Nature - Indexed" dataDxfId="143"/>
    <tableColumn id="15" xr3:uid="{C37126B3-E7C2-46F9-B167-8998BBE3ED04}" name="3.6 Culture and Memories - Indexed" dataDxfId="142"/>
    <tableColumn id="16" xr3:uid="{46E802EC-66D5-4544-8F74-A2331BB270F8}" name="3.7 Heritage Condition - Total" dataDxfId="141"/>
    <tableColumn id="17" xr3:uid="{DA595C96-1816-4063-8C9D-A7C3027872FD}" name="3.8 Heritage Condition - Indexed" dataDxfId="140"/>
    <tableColumn id="27" xr3:uid="{A39A02C8-508A-406B-893A-BE3EF25896A2}" name="Other Funding - 90th percentile value" dataDxfId="139"/>
    <tableColumn id="23" xr3:uid="{C1E0DAC2-7398-4626-83F1-15AF890EAEF2}" name="3.9 Other Funding - Indexed" dataDxfId="138"/>
    <tableColumn id="25" xr3:uid="{D17A3D73-EAB3-4251-A3DB-16C977F45DA0}" name="Deprivation - 85th percentile value" dataDxfId="137"/>
    <tableColumn id="19" xr3:uid="{7B433021-747B-4209-9967-B44EAC9C35F3}" name="3.10 Deprivation - Indexed" dataDxfId="136"/>
    <tableColumn id="26" xr3:uid="{D2058E12-1917-4CF5-BEFC-4D171407A3AF}" name="Previous Heritage Fund investment - 91st percentile value" dataDxfId="135"/>
    <tableColumn id="21" xr3:uid="{585116BC-1DDE-48B2-953A-CA2338252972}" name="3.11 Previous Heritage Fund investment - Indexed" dataDxfId="13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D0B603-A116-4978-A7A4-5DB14B9507E0}" name="Table4_historic_built_environment" displayName="Table4_historic_built_environment" ref="A4:J16" totalsRowShown="0" headerRowDxfId="133" tableBorderDxfId="132">
  <autoFilter ref="A4:J16" xr:uid="{6CD0B603-A116-4978-A7A4-5DB14B9507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73DBF39-71A3-4CA9-BE8B-07817E132079}" name="Measure (unit) - source" dataDxfId="131"/>
    <tableColumn id="2" xr3:uid="{77401316-0B3C-40E7-A1FC-A9FA3E41693D}" name="4.19 Listed Buildings (Grade A) (number per local authority area) - Department for Communities NI" dataDxfId="130" dataCellStyle="Input"/>
    <tableColumn id="3" xr3:uid="{A6B66CF4-9EFE-4EA2-8DF5-4247DA77AF28}" name="4.20 Listed Buildings at risk (Category A) (number per local authority area) - Department for Communities NI" dataDxfId="129"/>
    <tableColumn id="4" xr3:uid="{0AAAD28D-9FD7-4CA2-A49D-EACD8C6B237D}" name="4.21 Listed Buildings (Grade B+) (number per local authority area) - Department for Communities NI" dataDxfId="128" dataCellStyle="Input"/>
    <tableColumn id="5" xr3:uid="{26260F9B-D532-4B5A-8160-4AF410564BE5}" name="4.22 Listed Buildings at risk (Category B+) (number per local authority area) - Department for Communities NI" dataDxfId="127"/>
    <tableColumn id="6" xr3:uid="{1A78D752-4E32-4E51-9F36-9E012BED03A8}" name="4.23 Listed Buildings (Grade B) (number per local authority area) - Department for Communities NI" dataDxfId="126" dataCellStyle="Input"/>
    <tableColumn id="7" xr3:uid="{05225743-1FFE-4B76-A235-01F742678FA5}" name="4.24 Listed Buildings at risk (Category B) (number per local authority area) - Department for Communities NI" dataDxfId="125" dataCellStyle="Comma"/>
    <tableColumn id="8" xr3:uid="{00E93545-E8F1-47DE-BCD3-B88924F10201}" name="4.25 Total built assets" dataDxfId="124" dataCellStyle="Input"/>
    <tableColumn id="9" xr3:uid="{4242DEAC-B402-49D5-9E1F-F9E68E576DEE}" name="4.26 Total built assets at risk" dataDxfId="123" dataCellStyle="Input"/>
    <tableColumn id="10" xr3:uid="{303FFE6C-FD25-4EB2-8264-5C242AE8EC40}" name="4.27 Percentage of built assets at risk" dataDxfId="12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CF3E66-23FE-438B-B89B-ED23E29324A6}" name="Table5_museums_archives_artefacts" displayName="Table5_museums_archives_artefacts" ref="A4:F16" totalsRowShown="0" headerRowDxfId="121" tableBorderDxfId="120">
  <autoFilter ref="A4:F16" xr:uid="{36CF3E66-23FE-438B-B89B-ED23E29324A6}">
    <filterColumn colId="0" hiddenButton="1"/>
    <filterColumn colId="1" hiddenButton="1"/>
    <filterColumn colId="2" hiddenButton="1"/>
    <filterColumn colId="3" hiddenButton="1"/>
    <filterColumn colId="4" hiddenButton="1"/>
    <filterColumn colId="5" hiddenButton="1"/>
  </autoFilter>
  <tableColumns count="6">
    <tableColumn id="1" xr3:uid="{6F344B5C-E92C-4837-A4A6-F55EBA3D733E}" name="Measure (unit) - source" dataDxfId="119"/>
    <tableColumn id="3" xr3:uid="{943B6975-7786-47EC-8550-1F8E7DA4CE8C}" name="5.3 Archives (number per local authority area) - The National Archives" dataDxfId="118" dataCellStyle="Input"/>
    <tableColumn id="2" xr3:uid="{D70A54D9-6A8B-486B-91DC-4506208E9624}" name="5.5 Museums (number per local authority area) - NI Museums Council " dataDxfId="117"/>
    <tableColumn id="4" xr3:uid="{7715A7B7-237D-4E7B-97B6-1421E677E77D}" name="5.7 Libraries (number per local authority area) - Libraries NI" dataDxfId="116"/>
    <tableColumn id="5" xr3:uid="{DD67B882-E76C-4B9A-8485-68E93775BB72}" name="5.11 Total number of Museums, Archives and Libraries" dataDxfId="115"/>
    <tableColumn id="6" xr3:uid="{B151342C-D2D7-40D7-B306-47C80EBAC13A}" name="5.12 Museums, archives and artefacts per 100k population" dataDxfId="11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7770DF-EB52-4371-9B11-BD9F33486C25}" name="Table6_industrial_maritime_transport" displayName="Table6_industrial_maritime_transport" ref="A4:J16" totalsRowShown="0" headerRowDxfId="113" tableBorderDxfId="112">
  <autoFilter ref="A4:J16" xr:uid="{EB7770DF-EB52-4371-9B11-BD9F33486C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FE17578-C763-4FAE-AF16-30E970C52473}" name="Measure (unit) - source" dataDxfId="111"/>
    <tableColumn id="8" xr3:uid="{29575FC0-F408-4EDE-8962-C618834D75DA}" name="6.1 European Route of Industrial Heritage sites (number per local authority area) - ERIH (2016)" dataDxfId="110" dataCellStyle="Input"/>
    <tableColumn id="7" xr3:uid="{6348B6BB-D219-4FE3-8B53-2718A2CDD625}" name="6.3 Heritage railways: open to the public (number per local authority area)  - Mark Dewell" dataDxfId="109"/>
    <tableColumn id="9" xr3:uid="{23E7F2B6-67EB-429F-98F0-46435C89C2F0}" name="6.4 Historic Ships (number per local authority area) - National Historic Ships" dataDxfId="108"/>
    <tableColumn id="10" xr3:uid="{E6ED9E8D-A7AC-430A-AEEF-52098B3B34F6}" name="6.10 Defence Heritage (number per local authority area) - Department for Communities NI" dataDxfId="107"/>
    <tableColumn id="3" xr3:uid="{FFC13578-EEF8-4A1B-8514-60451690411F}" name="6.11 Weighted European Route of Industrial Heritage sites" dataDxfId="106" dataCellStyle="Input"/>
    <tableColumn id="2" xr3:uid="{9DA5B409-DCE7-4D80-9FE9-A1BF30E94A84}" name="6.13 Weighted Heritage railways: open to the public"/>
    <tableColumn id="4" xr3:uid="{AA038C62-2979-4847-908A-EA7AB79605F0}" name="6.14 Weighted Historic Ships" dataDxfId="105"/>
    <tableColumn id="5" xr3:uid="{43CA46AC-6C13-4D1F-B60D-46F45C80C3D7}" name="6.20 Weighted Defence Heritage" dataDxfId="104" dataCellStyle="Input"/>
    <tableColumn id="6" xr3:uid="{84C312F2-44D5-438D-8FF8-771E1BA4861C}" name="6.21 Total weighted assets per hectare of land area" dataDxfId="10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49ABF6F-1F6C-4408-85FA-38BECE20EFB4}" name="Table7_parks_open_spaces" displayName="Table7_parks_open_spaces" ref="A4:I16" totalsRowShown="0" tableBorderDxfId="102">
  <autoFilter ref="A4:I16" xr:uid="{849ABF6F-1F6C-4408-85FA-38BECE20EF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41BDF51-FA29-4F03-968D-941E79DEFA21}" name="Measure (unit) - source" dataDxfId="101"/>
    <tableColumn id="2" xr3:uid="{D4B77129-E948-42A0-BE62-E541F5FBC142}" name="7.23 Historic Parks and Gardens (hectares per local authority area) - Department for Communities NI" dataDxfId="100" dataCellStyle="Comma"/>
    <tableColumn id="4" xr3:uid="{E774C4E5-7195-4A79-BED0-CAF0789A4345}" name="7.24 Country Parks and Forest Parks (number per local authority area) - Discover NI" dataDxfId="99"/>
    <tableColumn id="7" xr3:uid="{6DDC8989-BA63-4987-850F-6270CBBEA725}" name="7.25 Historic Parks and Gardens per hectare of land area" dataDxfId="98" dataCellStyle="Comma"/>
    <tableColumn id="5" xr3:uid="{90DC7137-02E1-4E56-A954-5B22D72B085A}" name="7.26 Historic Parks and Gardens per hectare of land area indexed" dataDxfId="97" dataCellStyle="Comma"/>
    <tableColumn id="6" xr3:uid="{E38A975B-5F4D-49DE-AE52-37DA2B451A97}" name="7.27 Country Parks and Forest Parks indexed" dataDxfId="96" dataCellStyle="Comma"/>
    <tableColumn id="9" xr3:uid="{20750A53-3FA5-4571-9BE3-64DDD0079104}" name="7.28 Indexed Historic Parks and Gardens weighted" dataDxfId="95" dataCellStyle="Comma"/>
    <tableColumn id="8" xr3:uid="{C5C8D183-31E6-47B1-A2F8-63A91BDB2F4B}" name="7.29 Indexed Country Parks and Forest Parks weighted" dataDxfId="94" dataCellStyle="Comma"/>
    <tableColumn id="3" xr3:uid="{341C5866-1803-437F-8E47-3DA65A1F4947}" name="7.33 Parks and Open space score – Northern Ireland"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D55D9F6-8082-42C5-913E-0AF707573552}" name="Table8_landscapes_nature" displayName="Table8_landscapes_nature" ref="A4:AI16" totalsRowShown="0" headerRowDxfId="92" dataDxfId="91" tableBorderDxfId="90">
  <autoFilter ref="A4:AI16" xr:uid="{6D55D9F6-8082-42C5-913E-0AF7075735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29A5F80C-C026-4E03-90A2-028823FDDEE6}" name="Measure (unit) - source" dataDxfId="89"/>
    <tableColumn id="14" xr3:uid="{E1B19B15-D46E-4CC5-BF3F-D8EB9CB076A3}" name="8.2 Areas of Outstanding Natural Beauty (km2 per local authority area) - Department of Agriculture, Environment and Rural Affairs" dataDxfId="88"/>
    <tableColumn id="15" xr3:uid="{631FA3FE-AEC5-4120-B35C-C130908CFE23}" name="8.3 Special Areas Conservation (hectares per local authority area) - Department of Agriculture, Environment and Rural Affairs" dataDxfId="87"/>
    <tableColumn id="17" xr3:uid="{B4B8029E-49A9-456D-98DB-0C51308F8E2D}" name="8.4 Special Protection Areas (hectares per local authority area) - Department of Agriculture, Environment and Rural Affairs" dataDxfId="86"/>
    <tableColumn id="16" xr3:uid="{1C627801-115A-4D9A-8BFC-84C0D75A2A9D}" name="8.5 Special Sites Scientific Interest (hectares per local authority area) - Department of Agriculture, Environment and Rural Affairs" dataDxfId="85"/>
    <tableColumn id="19" xr3:uid="{24FEC89E-6D2D-4654-80FF-504F6C3B663C}" name="8.7 National Nature Reserves (hectares per local authority area) - Department of Agriculture, Environment and Rural Affairs" dataDxfId="84"/>
    <tableColumn id="18" xr3:uid="{80A75E5F-CA13-46C6-94EC-A1A1A83CC8AE}" name="8.8 Ramsar Wetlands (hectares per local authority area) - Department of Agriculture, Environment and Rural Affairs" dataDxfId="83"/>
    <tableColumn id="20" xr3:uid="{36B9D8A6-4BC2-462F-B33A-82EC1B8A7432}" name="8.9 Ancient Woodlands (hectares per local authority area) - Woodland Trust" dataDxfId="82"/>
    <tableColumn id="23" xr3:uid="{E25A448F-8108-4787-8B21-D8067E6DB400}" name="8.10 UNESCO World Heritage Sites (number per local authority area) - UNESCO" dataDxfId="81"/>
    <tableColumn id="21" xr3:uid="{3EAD5C09-6A91-4299-A1B1-584B3E85FEC3}" name="8.11 Wildlife Trust Reserves (number per local authority area) - The Wildlife Trust" dataDxfId="80"/>
    <tableColumn id="22" xr3:uid="{AAA2388E-9327-490C-BBC0-878D079837BA}" name="8.13 UNESCO Geoparks (number per local authority area) - UNESCO" dataDxfId="79"/>
    <tableColumn id="24" xr3:uid="{F8C5F71B-304B-42FA-AAE3-AD2ADCE68907}" name="8.15 Ancient Trees (number per local authority area) - Woodland Trust" dataDxfId="78"/>
    <tableColumn id="25" xr3:uid="{7BBAF920-3C44-4830-B5F2-5CC5C7B42A19}" name="8.20 Areas of Outstanding Natural Beauty Indexed" dataDxfId="77"/>
    <tableColumn id="26" xr3:uid="{2F1B08F1-8945-4D88-9EFD-AC1D4E39889C}" name="8.21 Special Areas Conservation Indexed" dataDxfId="76"/>
    <tableColumn id="28" xr3:uid="{ECB77996-503B-425B-B894-A4143AFA35AB}" name="8.22 Special Protection Areas Indexed" dataDxfId="75"/>
    <tableColumn id="27" xr3:uid="{F261600D-7742-469E-AB48-830FE11179BA}" name="8.23 Special Sites Scientific Interest Indexed" dataDxfId="74"/>
    <tableColumn id="30" xr3:uid="{CA5282E4-9399-412D-AE66-18E8DC964A2A}" name="8.25 National Nature Reserves Indexed" dataDxfId="73"/>
    <tableColumn id="29" xr3:uid="{9DB50AC8-1688-4834-9F7E-9CCB570FF0CB}" name="8.26 Ramsar Wetlands Indexed" dataDxfId="72"/>
    <tableColumn id="31" xr3:uid="{3CE9A514-D78C-4B1C-8DB0-89C86F4148D0}" name="8.27 Ancient Woodlands Indexed" dataDxfId="71"/>
    <tableColumn id="34" xr3:uid="{686AB6BE-167E-4ED3-AECA-5351774E3BAE}" name="8.28 UNESCO World Heritage Sites Indexed" dataDxfId="70"/>
    <tableColumn id="32" xr3:uid="{F9E7FFBB-3FAB-4B75-8F39-5A9CDB7041C2}" name="8.29 Wildlife Trust Reserves Indexed" dataDxfId="69"/>
    <tableColumn id="33" xr3:uid="{8439D30F-2858-4E8D-998E-A7E7D8C89CCD}" name="8.31 UNESCO Geoparks Indexed" dataDxfId="68"/>
    <tableColumn id="35" xr3:uid="{49C6A2A9-5662-4F9F-870D-65DD9CF56E51}" name="8.33 Ancient Trees Indexed" dataDxfId="67"/>
    <tableColumn id="2" xr3:uid="{E6E38B9D-F413-40D6-B43B-1C343FF4F1D9}" name="8.38 Indexed Areas of Outstanding Natural Beauty weighted" dataDxfId="66"/>
    <tableColumn id="3" xr3:uid="{52047CA1-6515-454E-9258-20CAB8EF9A58}" name="8.39 Indexed Special Areas Conservation weighted" dataDxfId="65"/>
    <tableColumn id="5" xr3:uid="{0B063CE7-67C6-4C88-9184-AD09B8ADF987}" name="8.40 Indexed Special Protection Areas weighted" dataDxfId="64"/>
    <tableColumn id="4" xr3:uid="{ED4B4DAE-0431-487E-AD3E-4D34E74940AA}" name="8.41 Indexed Special Sites Scientific Interest weighted" dataDxfId="63"/>
    <tableColumn id="7" xr3:uid="{69B254ED-C923-4288-B2F0-4185707FF586}" name="8.43 Indexed National Nature Reserves weighted" dataDxfId="62"/>
    <tableColumn id="6" xr3:uid="{2EF8CBE0-12DF-4522-B298-6F98C508DCE0}" name="8.44 Indexed Ramsar Wetlands weighted" dataDxfId="61"/>
    <tableColumn id="8" xr3:uid="{EBDAB557-CF11-4FEA-B116-FC0006FC16E6}" name="8.45 Indexed Ancient Woodlands weighted" dataDxfId="60"/>
    <tableColumn id="11" xr3:uid="{56CF95E2-6F8A-42FC-AF6B-0DB69BCF0212}" name="8.46 Indexed UNESCO World Heritage Sites weighted" dataDxfId="59"/>
    <tableColumn id="9" xr3:uid="{D78B2CF2-C78F-45ED-A798-479D82534426}" name="8.47 Indexed Wildlife Trust Reserves weighted" dataDxfId="58"/>
    <tableColumn id="10" xr3:uid="{44A70E9C-FC72-4B5D-8617-BDBABFB4210C}" name="8.49 Indexed UNESCO Geoparks weighted" dataDxfId="57"/>
    <tableColumn id="12" xr3:uid="{30E711F7-A47C-4EBC-906E-9222231165FD}" name="8.51 Indexed Ancient Trees weighted" dataDxfId="56"/>
    <tableColumn id="13" xr3:uid="{E5268EAD-7D35-43BF-95E7-9F8336C7AF2E}" name="8.55 Total Landscapes and Nature Score" dataDxfId="5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5D7F385-7871-4E45-903F-FFA83BE91850}" name="Table9_cultures_memories" displayName="Table9_cultures_memories" ref="A4:K16" totalsRowShown="0" tableBorderDxfId="54">
  <tableColumns count="11">
    <tableColumn id="1" xr3:uid="{95A7959C-24A4-42FA-BA5A-803E55F18298}" name="Measure (unit) - source" dataDxfId="53"/>
    <tableColumn id="2" xr3:uid="{226540C3-29C3-4837-AB07-648E7CC30FF7}" name="9.1 Blue Plaques (number per local authority area) - Open Plaques" dataDxfId="52" dataCellStyle="Comma"/>
    <tableColumn id="5" xr3:uid="{09BDD777-492F-4CB9-ADCF-3214B6E8C527}" name="9.2 European Designated Protection (Food and Drink) (number per local authority area area) - European Commission" dataDxfId="51" dataCellStyle="Comma"/>
    <tableColumn id="6" xr3:uid="{1CE75A03-8438-4701-9983-44855D742CD0}" name="9.3 Blue Plaques per 100k of the population" dataDxfId="50" dataCellStyle="Comma"/>
    <tableColumn id="7" xr3:uid="{24C7CD37-CFF6-408C-B857-0264CFAA9E02}" name="9.4 European Designated Protection (Food and Drink) per hectare of land area" dataDxfId="49" dataCellStyle="Comma"/>
    <tableColumn id="11" xr3:uid="{1D39FC67-B62B-42BC-8587-19134D1BF147}" name="Blue Plaques per 100k of the population 85th percentile" dataDxfId="48" dataCellStyle="Comma"/>
    <tableColumn id="8" xr3:uid="{77EEE04F-7CA8-4FE9-BCFB-C1D1B350BDCC}" name="9.5 Blue Plaques per 100k of the population Indexed" dataDxfId="47" dataCellStyle="Comma"/>
    <tableColumn id="4" xr3:uid="{6ED4BA6D-7613-45F1-A1D0-8B0C151645CF}" name="9.6 European Designated Protection (Food and Drink) per hectare of land area Indexed" dataDxfId="46" dataCellStyle="Comma"/>
    <tableColumn id="9" xr3:uid="{E759D3F9-4CFB-49FB-BC47-B91005DE796F}" name="9.7 Indexed Blue Plaques per 100k of the population weighted" dataDxfId="45" dataCellStyle="Comma"/>
    <tableColumn id="10" xr3:uid="{CDECCD37-760D-41A1-B329-6300058EEE08}" name="9.8 Indexed European Designated Protection (Food and Drink) per hectare of land area weighted" dataDxfId="44" dataCellStyle="Comma"/>
    <tableColumn id="3" xr3:uid="{7B6E6E8D-6EBD-48CE-92F3-616491D7784B}" name="9.9 Total Culture and Memories Score" dataDxfId="4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7EE28-5F4A-4D2E-BA2B-C3D84AFD14C2}">
  <dimension ref="A1:I20"/>
  <sheetViews>
    <sheetView zoomScaleNormal="100" workbookViewId="0">
      <selection activeCell="A16" sqref="A16"/>
    </sheetView>
  </sheetViews>
  <sheetFormatPr defaultRowHeight="14.5" x14ac:dyDescent="0.35"/>
  <cols>
    <col min="1" max="1" width="62.81640625" customWidth="1"/>
    <col min="3" max="3" width="24.54296875" customWidth="1"/>
    <col min="4" max="4" width="16.54296875" customWidth="1"/>
    <col min="5" max="5" width="33.453125" customWidth="1"/>
    <col min="6" max="9" width="16.54296875" customWidth="1"/>
  </cols>
  <sheetData>
    <row r="1" spans="1:9" s="1" customFormat="1" ht="19" x14ac:dyDescent="0.4">
      <c r="A1" s="34" t="s">
        <v>0</v>
      </c>
      <c r="B1" s="32"/>
      <c r="C1" s="32"/>
      <c r="D1" s="33"/>
      <c r="E1" s="33"/>
      <c r="F1" s="33"/>
      <c r="G1" s="33"/>
      <c r="H1" s="33"/>
      <c r="I1" s="33"/>
    </row>
    <row r="2" spans="1:9" s="1" customFormat="1" ht="14" x14ac:dyDescent="0.3"/>
    <row r="3" spans="1:9" s="1" customFormat="1" ht="15.5" x14ac:dyDescent="0.35">
      <c r="A3" s="99" t="s">
        <v>55</v>
      </c>
    </row>
    <row r="4" spans="1:9" s="1" customFormat="1" ht="14" x14ac:dyDescent="0.3">
      <c r="A4" s="100" t="s">
        <v>53</v>
      </c>
    </row>
    <row r="5" spans="1:9" s="1" customFormat="1" ht="98" x14ac:dyDescent="0.3">
      <c r="A5" s="101" t="s">
        <v>141</v>
      </c>
      <c r="B5" s="30"/>
      <c r="C5" s="30"/>
      <c r="D5" s="30"/>
      <c r="E5" s="30"/>
      <c r="F5" s="30"/>
      <c r="G5" s="30"/>
      <c r="H5" s="30"/>
      <c r="I5" s="30"/>
    </row>
    <row r="6" spans="1:9" s="1" customFormat="1" ht="14" x14ac:dyDescent="0.3"/>
    <row r="7" spans="1:9" s="1" customFormat="1" ht="15.5" x14ac:dyDescent="0.35">
      <c r="A7" s="43" t="s">
        <v>1</v>
      </c>
      <c r="B7" s="44"/>
      <c r="C7" s="44"/>
      <c r="H7" s="17"/>
    </row>
    <row r="8" spans="1:9" s="1" customFormat="1" ht="14" x14ac:dyDescent="0.3">
      <c r="A8" s="53" t="s">
        <v>2</v>
      </c>
      <c r="B8" s="54" t="s">
        <v>3</v>
      </c>
      <c r="C8" s="55" t="s">
        <v>4</v>
      </c>
      <c r="H8" s="17"/>
    </row>
    <row r="9" spans="1:9" s="1" customFormat="1" ht="14" x14ac:dyDescent="0.3">
      <c r="A9" s="51" t="s">
        <v>5</v>
      </c>
      <c r="B9" s="45">
        <v>0.75</v>
      </c>
      <c r="C9" s="52" t="s">
        <v>6</v>
      </c>
      <c r="H9" s="17"/>
    </row>
    <row r="10" spans="1:9" x14ac:dyDescent="0.35">
      <c r="A10" s="51" t="s">
        <v>10</v>
      </c>
      <c r="B10" s="45">
        <v>0.25</v>
      </c>
      <c r="C10" s="52" t="s">
        <v>6</v>
      </c>
    </row>
    <row r="11" spans="1:9" x14ac:dyDescent="0.35">
      <c r="A11" s="51" t="s">
        <v>7</v>
      </c>
      <c r="B11" s="45">
        <v>0.15</v>
      </c>
      <c r="C11" s="52" t="s">
        <v>6</v>
      </c>
    </row>
    <row r="12" spans="1:9" x14ac:dyDescent="0.35">
      <c r="A12" s="51" t="s">
        <v>8</v>
      </c>
      <c r="B12" s="45">
        <v>-0.15</v>
      </c>
      <c r="C12" s="52" t="s">
        <v>9</v>
      </c>
    </row>
    <row r="13" spans="1:9" x14ac:dyDescent="0.35">
      <c r="A13" s="56" t="s">
        <v>11</v>
      </c>
      <c r="B13" s="57">
        <f>SUM(B9:B12)</f>
        <v>0.99999999999999989</v>
      </c>
      <c r="C13" s="58" t="s">
        <v>6</v>
      </c>
    </row>
    <row r="14" spans="1:9" ht="15" thickBot="1" x14ac:dyDescent="0.4">
      <c r="A14" s="2"/>
    </row>
    <row r="15" spans="1:9" ht="15.5" x14ac:dyDescent="0.35">
      <c r="A15" s="50" t="s">
        <v>12</v>
      </c>
    </row>
    <row r="16" spans="1:9" x14ac:dyDescent="0.35">
      <c r="A16" s="100" t="s">
        <v>13</v>
      </c>
    </row>
    <row r="17" spans="1:9" ht="79.5" customHeight="1" thickBot="1" x14ac:dyDescent="0.4">
      <c r="A17" s="42" t="s">
        <v>14</v>
      </c>
      <c r="B17" s="31"/>
      <c r="C17" s="31"/>
      <c r="D17" s="31"/>
      <c r="E17" s="31"/>
      <c r="F17" s="31"/>
      <c r="G17" s="31"/>
      <c r="H17" s="31"/>
      <c r="I17" s="31"/>
    </row>
    <row r="18" spans="1:9" ht="15" thickBot="1" x14ac:dyDescent="0.4">
      <c r="A18" s="2"/>
    </row>
    <row r="19" spans="1:9" ht="15.5" x14ac:dyDescent="0.35">
      <c r="A19" s="46" t="s">
        <v>54</v>
      </c>
    </row>
    <row r="20" spans="1:9" ht="56.5" thickBot="1" x14ac:dyDescent="0.4">
      <c r="A20" s="42" t="s">
        <v>56</v>
      </c>
    </row>
  </sheetData>
  <hyperlinks>
    <hyperlink ref="A16" location="'3 Indexed Data'!A1" display="Link to Indexed Data" xr:uid="{B1AA3524-472D-476A-9834-8BDBE2C0BA01}"/>
    <hyperlink ref="A4" location="'2 Ranked Places'!A1" display="Link to Ranked Places tab" xr:uid="{3BAEFDC5-1940-4973-97D2-FFD8FEF875C9}"/>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07FAE-EAB6-4AAE-952E-183A4019FB84}">
  <dimension ref="A1:K16"/>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9.1796875" defaultRowHeight="14.5" x14ac:dyDescent="0.35"/>
  <cols>
    <col min="1" max="1" width="53.7265625" style="27" customWidth="1"/>
    <col min="2" max="6" width="23.7265625" style="12" customWidth="1"/>
    <col min="7" max="7" width="23.26953125" customWidth="1"/>
    <col min="8" max="12" width="23.7265625" style="12" customWidth="1"/>
    <col min="13" max="16384" width="9.1796875" style="12"/>
  </cols>
  <sheetData>
    <row r="1" spans="1:11" ht="38" x14ac:dyDescent="0.4">
      <c r="A1" s="35" t="s">
        <v>63</v>
      </c>
      <c r="G1" s="12"/>
    </row>
    <row r="2" spans="1:11" ht="15.5" x14ac:dyDescent="0.35">
      <c r="A2" s="36" t="s">
        <v>48</v>
      </c>
      <c r="G2" s="12"/>
    </row>
    <row r="3" spans="1:11" ht="14" x14ac:dyDescent="0.3">
      <c r="A3" s="43" t="s">
        <v>127</v>
      </c>
      <c r="G3" s="12"/>
    </row>
    <row r="4" spans="1:11" ht="108.5" x14ac:dyDescent="0.3">
      <c r="A4" s="49" t="s">
        <v>49</v>
      </c>
      <c r="B4" s="95" t="s">
        <v>155</v>
      </c>
      <c r="C4" s="95" t="s">
        <v>156</v>
      </c>
      <c r="D4" s="95" t="s">
        <v>157</v>
      </c>
      <c r="E4" s="95" t="s">
        <v>158</v>
      </c>
      <c r="F4" s="95" t="s">
        <v>128</v>
      </c>
      <c r="G4" s="95" t="s">
        <v>129</v>
      </c>
      <c r="H4" s="95" t="s">
        <v>137</v>
      </c>
      <c r="I4" s="95" t="s">
        <v>138</v>
      </c>
      <c r="J4" s="95" t="s">
        <v>139</v>
      </c>
      <c r="K4" s="96" t="s">
        <v>140</v>
      </c>
    </row>
    <row r="5" spans="1:11" s="27" customFormat="1" ht="13" x14ac:dyDescent="0.3">
      <c r="A5" s="27" t="s">
        <v>50</v>
      </c>
      <c r="B5" s="27" t="s">
        <v>51</v>
      </c>
      <c r="C5" s="27" t="s">
        <v>51</v>
      </c>
      <c r="D5" s="27" t="s">
        <v>51</v>
      </c>
      <c r="E5" s="27" t="s">
        <v>51</v>
      </c>
      <c r="F5" s="27" t="s">
        <v>51</v>
      </c>
      <c r="G5" s="27" t="s">
        <v>51</v>
      </c>
      <c r="H5" s="27" t="s">
        <v>51</v>
      </c>
      <c r="I5" s="104">
        <v>0.5</v>
      </c>
      <c r="J5" s="104">
        <v>0.5</v>
      </c>
      <c r="K5" s="104">
        <v>1</v>
      </c>
    </row>
    <row r="6" spans="1:11" ht="13" x14ac:dyDescent="0.3">
      <c r="A6" s="12" t="s">
        <v>18</v>
      </c>
      <c r="B6" s="66">
        <v>5104550</v>
      </c>
      <c r="C6" s="66">
        <v>706899.68137931044</v>
      </c>
      <c r="D6" s="66">
        <v>0</v>
      </c>
      <c r="E6" s="66">
        <v>0</v>
      </c>
      <c r="F6" s="66">
        <v>5811449.6813793108</v>
      </c>
      <c r="G6" s="102">
        <v>19.84497066669217</v>
      </c>
      <c r="H6" s="102">
        <v>0</v>
      </c>
      <c r="I6" s="102">
        <v>9.922485333346085</v>
      </c>
      <c r="J6" s="102">
        <v>0</v>
      </c>
      <c r="K6" s="105">
        <v>9.922485333346085</v>
      </c>
    </row>
    <row r="7" spans="1:11" ht="13" x14ac:dyDescent="0.3">
      <c r="A7" s="12" t="s">
        <v>19</v>
      </c>
      <c r="B7" s="66">
        <v>3216000</v>
      </c>
      <c r="C7" s="66">
        <v>10359598.761034483</v>
      </c>
      <c r="D7" s="66">
        <v>0</v>
      </c>
      <c r="E7" s="66">
        <v>223500</v>
      </c>
      <c r="F7" s="66">
        <v>13575598.761034483</v>
      </c>
      <c r="G7" s="102">
        <v>78.264888444874899</v>
      </c>
      <c r="H7" s="102">
        <v>20.049572230938779</v>
      </c>
      <c r="I7" s="102">
        <v>39.132444222437449</v>
      </c>
      <c r="J7" s="102">
        <v>10.024786115469389</v>
      </c>
      <c r="K7" s="105">
        <v>49.157230337906839</v>
      </c>
    </row>
    <row r="8" spans="1:11" ht="13" x14ac:dyDescent="0.3">
      <c r="A8" s="12" t="s">
        <v>20</v>
      </c>
      <c r="B8" s="66">
        <v>0</v>
      </c>
      <c r="C8" s="66">
        <v>4457228.6017241385</v>
      </c>
      <c r="D8" s="66">
        <v>0</v>
      </c>
      <c r="E8" s="66">
        <v>727400</v>
      </c>
      <c r="F8" s="66">
        <v>4457228.6017241385</v>
      </c>
      <c r="G8" s="102">
        <v>9.6553821727975322</v>
      </c>
      <c r="H8" s="102">
        <v>65.253059690312597</v>
      </c>
      <c r="I8" s="102">
        <v>4.8276910863987661</v>
      </c>
      <c r="J8" s="102">
        <v>32.626529845156298</v>
      </c>
      <c r="K8" s="105">
        <v>37.454220931555064</v>
      </c>
    </row>
    <row r="9" spans="1:11" ht="13" x14ac:dyDescent="0.3">
      <c r="A9" s="12" t="s">
        <v>21</v>
      </c>
      <c r="B9" s="66">
        <v>2928506</v>
      </c>
      <c r="C9" s="66">
        <v>6952102.7610344831</v>
      </c>
      <c r="D9" s="66">
        <v>0</v>
      </c>
      <c r="E9" s="66">
        <v>377500</v>
      </c>
      <c r="F9" s="66">
        <v>9880608.7610344831</v>
      </c>
      <c r="G9" s="102">
        <v>50.462612911959148</v>
      </c>
      <c r="H9" s="102">
        <v>33.864490009751179</v>
      </c>
      <c r="I9" s="102">
        <v>25.231306455979574</v>
      </c>
      <c r="J9" s="102">
        <v>16.93224500487559</v>
      </c>
      <c r="K9" s="105">
        <v>42.16355146085516</v>
      </c>
    </row>
    <row r="10" spans="1:11" ht="13" x14ac:dyDescent="0.3">
      <c r="A10" s="12" t="s">
        <v>22</v>
      </c>
      <c r="B10" s="66">
        <v>1659500</v>
      </c>
      <c r="C10" s="66">
        <v>8673024.7610344831</v>
      </c>
      <c r="D10" s="66">
        <v>0</v>
      </c>
      <c r="E10" s="66">
        <v>0</v>
      </c>
      <c r="F10" s="66">
        <v>10332524.761034483</v>
      </c>
      <c r="G10" s="102">
        <v>53.862972087419202</v>
      </c>
      <c r="H10" s="102">
        <v>0</v>
      </c>
      <c r="I10" s="102">
        <v>26.931486043709601</v>
      </c>
      <c r="J10" s="102">
        <v>0</v>
      </c>
      <c r="K10" s="105">
        <v>26.931486043709601</v>
      </c>
    </row>
    <row r="11" spans="1:11" ht="13" x14ac:dyDescent="0.3">
      <c r="A11" s="12" t="s">
        <v>23</v>
      </c>
      <c r="B11" s="66">
        <v>16287523</v>
      </c>
      <c r="C11" s="66">
        <v>176724.92034482761</v>
      </c>
      <c r="D11" s="66">
        <v>0</v>
      </c>
      <c r="E11" s="66">
        <v>925607</v>
      </c>
      <c r="F11" s="66">
        <v>16464247.920344828</v>
      </c>
      <c r="G11" s="102">
        <v>100</v>
      </c>
      <c r="H11" s="102">
        <v>83.033666236968898</v>
      </c>
      <c r="I11" s="102">
        <v>50</v>
      </c>
      <c r="J11" s="102">
        <v>41.516833118484449</v>
      </c>
      <c r="K11" s="105">
        <v>91.516833118484442</v>
      </c>
    </row>
    <row r="12" spans="1:11" ht="13" x14ac:dyDescent="0.3">
      <c r="A12" s="12" t="s">
        <v>24</v>
      </c>
      <c r="B12" s="66">
        <v>4125000</v>
      </c>
      <c r="C12" s="66">
        <v>353449.84068965522</v>
      </c>
      <c r="D12" s="66">
        <v>0</v>
      </c>
      <c r="E12" s="66">
        <v>1114737</v>
      </c>
      <c r="F12" s="66">
        <v>4478449.8406896554</v>
      </c>
      <c r="G12" s="102">
        <v>9.815057498811715</v>
      </c>
      <c r="H12" s="102">
        <v>100</v>
      </c>
      <c r="I12" s="102">
        <v>4.9075287494058575</v>
      </c>
      <c r="J12" s="102">
        <v>50</v>
      </c>
      <c r="K12" s="105">
        <v>54.907528749405856</v>
      </c>
    </row>
    <row r="13" spans="1:11" ht="13" x14ac:dyDescent="0.3">
      <c r="A13" s="12" t="s">
        <v>25</v>
      </c>
      <c r="B13" s="66">
        <v>12200000</v>
      </c>
      <c r="C13" s="66">
        <v>176724.92034482761</v>
      </c>
      <c r="D13" s="66">
        <v>0</v>
      </c>
      <c r="E13" s="66">
        <v>37500</v>
      </c>
      <c r="F13" s="66">
        <v>12376724.920344828</v>
      </c>
      <c r="G13" s="102">
        <v>69.244181799374175</v>
      </c>
      <c r="H13" s="102">
        <v>3.364022186399124</v>
      </c>
      <c r="I13" s="102">
        <v>34.622090899687088</v>
      </c>
      <c r="J13" s="102">
        <v>1.682011093199562</v>
      </c>
      <c r="K13" s="105">
        <v>36.30410199288665</v>
      </c>
    </row>
    <row r="14" spans="1:11" ht="13" x14ac:dyDescent="0.3">
      <c r="A14" s="12" t="s">
        <v>26</v>
      </c>
      <c r="B14" s="66">
        <v>0</v>
      </c>
      <c r="C14" s="66">
        <v>6630192.7610344831</v>
      </c>
      <c r="D14" s="66">
        <v>0</v>
      </c>
      <c r="E14" s="66">
        <v>230000</v>
      </c>
      <c r="F14" s="66">
        <v>6630192.7610344831</v>
      </c>
      <c r="G14" s="102">
        <v>26.005453020160274</v>
      </c>
      <c r="H14" s="102">
        <v>20.632669409914627</v>
      </c>
      <c r="I14" s="102">
        <v>13.002726510080137</v>
      </c>
      <c r="J14" s="102">
        <v>10.316334704957313</v>
      </c>
      <c r="K14" s="105">
        <v>23.319061215037451</v>
      </c>
    </row>
    <row r="15" spans="1:11" ht="13" x14ac:dyDescent="0.3">
      <c r="A15" s="12" t="s">
        <v>27</v>
      </c>
      <c r="B15" s="66">
        <v>0</v>
      </c>
      <c r="C15" s="66">
        <v>9412420.8406896554</v>
      </c>
      <c r="D15" s="66">
        <v>0</v>
      </c>
      <c r="E15" s="66">
        <v>155737</v>
      </c>
      <c r="F15" s="66">
        <v>9412420.8406896554</v>
      </c>
      <c r="G15" s="102">
        <v>46.939818651999119</v>
      </c>
      <c r="H15" s="102">
        <v>13.970739286486408</v>
      </c>
      <c r="I15" s="102">
        <v>23.469909325999559</v>
      </c>
      <c r="J15" s="102">
        <v>6.985369643243204</v>
      </c>
      <c r="K15" s="105">
        <v>30.455278969242762</v>
      </c>
    </row>
    <row r="16" spans="1:11" ht="13" x14ac:dyDescent="0.3">
      <c r="A16" s="12" t="s">
        <v>28</v>
      </c>
      <c r="B16" s="66">
        <v>0</v>
      </c>
      <c r="C16" s="66">
        <v>3174004.8406896554</v>
      </c>
      <c r="D16" s="66">
        <v>0</v>
      </c>
      <c r="E16" s="66">
        <v>468000</v>
      </c>
      <c r="F16" s="66">
        <v>3174004.8406896554</v>
      </c>
      <c r="G16" s="102">
        <v>0</v>
      </c>
      <c r="H16" s="102">
        <v>41.982996886261063</v>
      </c>
      <c r="I16" s="102">
        <v>0</v>
      </c>
      <c r="J16" s="102">
        <v>20.991498443130531</v>
      </c>
      <c r="K16" s="105">
        <v>20.991498443130531</v>
      </c>
    </row>
  </sheetData>
  <sheetProtection formatCells="0" formatColumns="0" formatRows="0" insertColumns="0" insertRows="0" sort="0" autoFilter="0" pivotTables="0"/>
  <phoneticPr fontId="31" type="noConversion"/>
  <conditionalFormatting sqref="A4">
    <cfRule type="cellIs" dxfId="3" priority="1" operator="equal">
      <formula>0</formula>
    </cfRule>
  </conditionalFormatting>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CEBE-DDF1-4E14-9C96-9959BD30ECC4}">
  <dimension ref="A1:B20"/>
  <sheetViews>
    <sheetView zoomScaleNormal="100" workbookViewId="0"/>
  </sheetViews>
  <sheetFormatPr defaultColWidth="9.1796875" defaultRowHeight="13" x14ac:dyDescent="0.3"/>
  <cols>
    <col min="1" max="1" width="63" style="27" customWidth="1"/>
    <col min="2" max="2" width="40" style="29" customWidth="1"/>
    <col min="3" max="16384" width="9.1796875" style="12"/>
  </cols>
  <sheetData>
    <row r="1" spans="1:2" ht="19" x14ac:dyDescent="0.4">
      <c r="A1" s="35" t="s">
        <v>131</v>
      </c>
      <c r="B1" s="27"/>
    </row>
    <row r="2" spans="1:2" ht="14" x14ac:dyDescent="0.3">
      <c r="A2" s="43" t="s">
        <v>130</v>
      </c>
      <c r="B2" s="27"/>
    </row>
    <row r="3" spans="1:2" s="28" customFormat="1" ht="77.5" x14ac:dyDescent="0.3">
      <c r="A3" s="49" t="s">
        <v>49</v>
      </c>
      <c r="B3" s="140" t="s">
        <v>159</v>
      </c>
    </row>
    <row r="4" spans="1:2" s="5" customFormat="1" x14ac:dyDescent="0.3">
      <c r="A4" s="62" t="s">
        <v>50</v>
      </c>
      <c r="B4" s="40" t="s">
        <v>51</v>
      </c>
    </row>
    <row r="5" spans="1:2" x14ac:dyDescent="0.3">
      <c r="A5" s="24" t="s">
        <v>18</v>
      </c>
      <c r="B5" s="72">
        <v>8.3333333333333329E-2</v>
      </c>
    </row>
    <row r="6" spans="1:2" x14ac:dyDescent="0.3">
      <c r="A6" s="24" t="s">
        <v>19</v>
      </c>
      <c r="B6" s="72">
        <v>5.8139534883720929E-2</v>
      </c>
    </row>
    <row r="7" spans="1:2" x14ac:dyDescent="0.3">
      <c r="A7" s="24" t="s">
        <v>20</v>
      </c>
      <c r="B7" s="72">
        <v>0.14942528735632185</v>
      </c>
    </row>
    <row r="8" spans="1:2" x14ac:dyDescent="0.3">
      <c r="A8" s="24" t="s">
        <v>21</v>
      </c>
      <c r="B8" s="72">
        <v>0.40804597701149425</v>
      </c>
    </row>
    <row r="9" spans="1:2" x14ac:dyDescent="0.3">
      <c r="A9" s="24" t="s">
        <v>22</v>
      </c>
      <c r="B9" s="72">
        <v>0.18055555555555555</v>
      </c>
    </row>
    <row r="10" spans="1:2" x14ac:dyDescent="0.3">
      <c r="A10" s="24" t="s">
        <v>23</v>
      </c>
      <c r="B10" s="72">
        <v>0.42666666666666669</v>
      </c>
    </row>
    <row r="11" spans="1:2" x14ac:dyDescent="0.3">
      <c r="A11" s="24" t="s">
        <v>24</v>
      </c>
      <c r="B11" s="72">
        <v>0.18367346938775511</v>
      </c>
    </row>
    <row r="12" spans="1:2" x14ac:dyDescent="0.3">
      <c r="A12" s="24" t="s">
        <v>25</v>
      </c>
      <c r="B12" s="72">
        <v>1.4925373134328358E-2</v>
      </c>
    </row>
    <row r="13" spans="1:2" x14ac:dyDescent="0.3">
      <c r="A13" s="24" t="s">
        <v>26</v>
      </c>
      <c r="B13" s="72">
        <v>0.12307692307692308</v>
      </c>
    </row>
    <row r="14" spans="1:2" x14ac:dyDescent="0.3">
      <c r="A14" s="24" t="s">
        <v>27</v>
      </c>
      <c r="B14" s="72">
        <v>3.3898305084745763E-2</v>
      </c>
    </row>
    <row r="15" spans="1:2" x14ac:dyDescent="0.3">
      <c r="A15" s="24" t="s">
        <v>28</v>
      </c>
      <c r="B15" s="72">
        <v>0.21428571428571427</v>
      </c>
    </row>
    <row r="16" spans="1:2" s="26" customFormat="1" x14ac:dyDescent="0.3">
      <c r="A16" s="20"/>
      <c r="B16" s="75"/>
    </row>
    <row r="17" spans="2:2" x14ac:dyDescent="0.3">
      <c r="B17" s="27"/>
    </row>
    <row r="18" spans="2:2" x14ac:dyDescent="0.3">
      <c r="B18" s="27"/>
    </row>
    <row r="19" spans="2:2" x14ac:dyDescent="0.3">
      <c r="B19" s="27"/>
    </row>
    <row r="20" spans="2:2" x14ac:dyDescent="0.3">
      <c r="B20" s="27"/>
    </row>
  </sheetData>
  <sheetProtection formatCells="0" formatColumns="0" formatRows="0" insertColumns="0" insertRows="0" sort="0" autoFilter="0" pivotTables="0"/>
  <conditionalFormatting sqref="A3">
    <cfRule type="cellIs" dxfId="2" priority="1" operator="equal">
      <formula>0</formula>
    </cfRule>
  </conditionalFormatting>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CDE4-EC8C-4F21-AF0F-A94390CA1E1D}">
  <dimension ref="A1:C20"/>
  <sheetViews>
    <sheetView zoomScaleNormal="100" workbookViewId="0"/>
  </sheetViews>
  <sheetFormatPr defaultColWidth="9.1796875" defaultRowHeight="13" x14ac:dyDescent="0.3"/>
  <cols>
    <col min="1" max="1" width="63" style="27" customWidth="1"/>
    <col min="2" max="2" width="40" style="12" customWidth="1"/>
    <col min="3" max="3" width="40" style="29" customWidth="1"/>
    <col min="4" max="16384" width="9.1796875" style="12"/>
  </cols>
  <sheetData>
    <row r="1" spans="1:3" ht="43.5" customHeight="1" x14ac:dyDescent="0.4">
      <c r="A1" s="35" t="s">
        <v>134</v>
      </c>
      <c r="C1" s="27"/>
    </row>
    <row r="2" spans="1:3" ht="14" x14ac:dyDescent="0.3">
      <c r="A2" s="43" t="s">
        <v>132</v>
      </c>
      <c r="C2" s="27"/>
    </row>
    <row r="3" spans="1:3" s="28" customFormat="1" ht="93" x14ac:dyDescent="0.3">
      <c r="A3" s="49" t="s">
        <v>49</v>
      </c>
      <c r="B3" s="97" t="s">
        <v>160</v>
      </c>
      <c r="C3" s="98" t="s">
        <v>133</v>
      </c>
    </row>
    <row r="4" spans="1:3" s="5" customFormat="1" x14ac:dyDescent="0.3">
      <c r="A4" s="62" t="s">
        <v>50</v>
      </c>
      <c r="B4" s="40" t="s">
        <v>51</v>
      </c>
      <c r="C4" s="40" t="s">
        <v>51</v>
      </c>
    </row>
    <row r="5" spans="1:3" x14ac:dyDescent="0.3">
      <c r="A5" s="24" t="s">
        <v>18</v>
      </c>
      <c r="B5" s="73">
        <v>1089930</v>
      </c>
      <c r="C5" s="103">
        <v>7.4577140980376058</v>
      </c>
    </row>
    <row r="6" spans="1:3" x14ac:dyDescent="0.3">
      <c r="A6" s="24" t="s">
        <v>19</v>
      </c>
      <c r="B6" s="73">
        <v>4213632</v>
      </c>
      <c r="C6" s="103">
        <v>25.657989441186679</v>
      </c>
    </row>
    <row r="7" spans="1:3" x14ac:dyDescent="0.3">
      <c r="A7" s="24" t="s">
        <v>20</v>
      </c>
      <c r="B7" s="73">
        <v>8489587</v>
      </c>
      <c r="C7" s="103">
        <v>38.541555629202207</v>
      </c>
    </row>
    <row r="8" spans="1:3" x14ac:dyDescent="0.3">
      <c r="A8" s="24" t="s">
        <v>21</v>
      </c>
      <c r="B8" s="73">
        <v>34703633</v>
      </c>
      <c r="C8" s="103">
        <v>99.721650550997836</v>
      </c>
    </row>
    <row r="9" spans="1:3" x14ac:dyDescent="0.3">
      <c r="A9" s="24" t="s">
        <v>22</v>
      </c>
      <c r="B9" s="73">
        <v>7059492</v>
      </c>
      <c r="C9" s="103">
        <v>49.955362450111807</v>
      </c>
    </row>
    <row r="10" spans="1:3" x14ac:dyDescent="0.3">
      <c r="A10" s="24" t="s">
        <v>23</v>
      </c>
      <c r="B10" s="73">
        <v>7364090</v>
      </c>
      <c r="C10" s="103">
        <v>48.821832984168239</v>
      </c>
    </row>
    <row r="11" spans="1:3" x14ac:dyDescent="0.3">
      <c r="A11" s="24" t="s">
        <v>24</v>
      </c>
      <c r="B11" s="73">
        <v>8000415</v>
      </c>
      <c r="C11" s="103">
        <v>68.38312221139546</v>
      </c>
    </row>
    <row r="12" spans="1:3" x14ac:dyDescent="0.3">
      <c r="A12" s="24" t="s">
        <v>25</v>
      </c>
      <c r="B12" s="73">
        <v>7910615</v>
      </c>
      <c r="C12" s="103">
        <v>52.767334823066406</v>
      </c>
    </row>
    <row r="13" spans="1:3" x14ac:dyDescent="0.3">
      <c r="A13" s="24" t="s">
        <v>26</v>
      </c>
      <c r="B13" s="73">
        <v>1582826</v>
      </c>
      <c r="C13" s="103">
        <v>11.370876436781609</v>
      </c>
    </row>
    <row r="14" spans="1:3" x14ac:dyDescent="0.3">
      <c r="A14" s="24" t="s">
        <v>27</v>
      </c>
      <c r="B14" s="73">
        <v>3878908</v>
      </c>
      <c r="C14" s="103">
        <v>25.687962331375289</v>
      </c>
    </row>
    <row r="15" spans="1:3" x14ac:dyDescent="0.3">
      <c r="A15" s="24" t="s">
        <v>28</v>
      </c>
      <c r="B15" s="73">
        <v>8223386</v>
      </c>
      <c r="C15" s="103">
        <v>45.026588696518722</v>
      </c>
    </row>
    <row r="16" spans="1:3" s="26" customFormat="1" ht="14" x14ac:dyDescent="0.3">
      <c r="A16" s="20"/>
      <c r="B16" s="76"/>
      <c r="C16" s="75"/>
    </row>
    <row r="17" spans="2:3" ht="14" x14ac:dyDescent="0.3">
      <c r="B17" s="76"/>
      <c r="C17" s="27"/>
    </row>
    <row r="18" spans="2:3" ht="14" x14ac:dyDescent="0.3">
      <c r="B18" s="76"/>
      <c r="C18" s="27"/>
    </row>
    <row r="19" spans="2:3" ht="14" x14ac:dyDescent="0.3">
      <c r="B19" s="76"/>
      <c r="C19" s="27"/>
    </row>
    <row r="20" spans="2:3" ht="14" x14ac:dyDescent="0.3">
      <c r="B20" s="76"/>
      <c r="C20" s="27"/>
    </row>
  </sheetData>
  <sheetProtection formatCells="0" formatColumns="0" formatRows="0" insertColumns="0" insertRows="0" sort="0" autoFilter="0" pivotTables="0"/>
  <conditionalFormatting sqref="A3">
    <cfRule type="cellIs" dxfId="1" priority="1" operator="equal">
      <formula>0</formula>
    </cfRule>
  </conditionalFormatting>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6A21-0A1F-404C-BB80-CC044C587910}">
  <dimension ref="A1:C16"/>
  <sheetViews>
    <sheetView tabSelected="1" zoomScaleNormal="100" workbookViewId="0"/>
  </sheetViews>
  <sheetFormatPr defaultColWidth="9.1796875" defaultRowHeight="13" x14ac:dyDescent="0.3"/>
  <cols>
    <col min="1" max="1" width="63" style="27" customWidth="1"/>
    <col min="2" max="3" width="40" style="12" customWidth="1"/>
    <col min="4" max="16384" width="9.1796875" style="12"/>
  </cols>
  <sheetData>
    <row r="1" spans="1:3" ht="19" x14ac:dyDescent="0.4">
      <c r="A1" s="35" t="s">
        <v>135</v>
      </c>
    </row>
    <row r="2" spans="1:3" ht="14" x14ac:dyDescent="0.3">
      <c r="A2" s="43" t="s">
        <v>136</v>
      </c>
    </row>
    <row r="3" spans="1:3" s="28" customFormat="1" ht="77.5" x14ac:dyDescent="0.3">
      <c r="A3" s="49" t="s">
        <v>49</v>
      </c>
      <c r="B3" s="141" t="s">
        <v>175</v>
      </c>
      <c r="C3" s="141" t="s">
        <v>161</v>
      </c>
    </row>
    <row r="4" spans="1:3" s="5" customFormat="1" x14ac:dyDescent="0.3">
      <c r="A4" s="62" t="s">
        <v>50</v>
      </c>
      <c r="B4" s="40" t="s">
        <v>51</v>
      </c>
      <c r="C4" s="40" t="s">
        <v>51</v>
      </c>
    </row>
    <row r="5" spans="1:3" ht="12.5" x14ac:dyDescent="0.25">
      <c r="A5" s="24" t="s">
        <v>18</v>
      </c>
      <c r="B5" s="21">
        <v>146148</v>
      </c>
      <c r="C5" s="71">
        <v>72818.63</v>
      </c>
    </row>
    <row r="6" spans="1:3" ht="12.5" x14ac:dyDescent="0.25">
      <c r="A6" s="24" t="s">
        <v>19</v>
      </c>
      <c r="B6" s="21">
        <v>164223</v>
      </c>
      <c r="C6" s="71">
        <v>56647.33</v>
      </c>
    </row>
    <row r="7" spans="1:3" ht="12.5" x14ac:dyDescent="0.25">
      <c r="A7" s="24" t="s">
        <v>20</v>
      </c>
      <c r="B7" s="21">
        <v>220271</v>
      </c>
      <c r="C7" s="71">
        <v>143706.87</v>
      </c>
    </row>
    <row r="8" spans="1:3" ht="12.5" x14ac:dyDescent="0.25">
      <c r="A8" s="24" t="s">
        <v>21</v>
      </c>
      <c r="B8" s="21">
        <v>348005</v>
      </c>
      <c r="C8" s="71">
        <v>13771.7</v>
      </c>
    </row>
    <row r="9" spans="1:3" ht="12.5" x14ac:dyDescent="0.25">
      <c r="A9" s="24" t="s">
        <v>22</v>
      </c>
      <c r="B9" s="21">
        <v>141316</v>
      </c>
      <c r="C9" s="71">
        <v>198553.47</v>
      </c>
    </row>
    <row r="10" spans="1:3" ht="12.5" x14ac:dyDescent="0.25">
      <c r="A10" s="24" t="s">
        <v>23</v>
      </c>
      <c r="B10" s="21">
        <v>150836</v>
      </c>
      <c r="C10" s="71">
        <v>125124.17</v>
      </c>
    </row>
    <row r="11" spans="1:3" ht="12.5" x14ac:dyDescent="0.25">
      <c r="A11" s="24" t="s">
        <v>24</v>
      </c>
      <c r="B11" s="21">
        <v>116994</v>
      </c>
      <c r="C11" s="71">
        <v>301211.49</v>
      </c>
    </row>
    <row r="12" spans="1:3" ht="12.5" x14ac:dyDescent="0.25">
      <c r="A12" s="24" t="s">
        <v>25</v>
      </c>
      <c r="B12" s="21">
        <v>149915</v>
      </c>
      <c r="C12" s="71">
        <v>51043.81</v>
      </c>
    </row>
    <row r="13" spans="1:3" ht="12.5" x14ac:dyDescent="0.25">
      <c r="A13" s="24" t="s">
        <v>26</v>
      </c>
      <c r="B13" s="21">
        <v>139200</v>
      </c>
      <c r="C13" s="71">
        <v>106135.56</v>
      </c>
    </row>
    <row r="14" spans="1:3" ht="12.5" x14ac:dyDescent="0.25">
      <c r="A14" s="24" t="s">
        <v>27</v>
      </c>
      <c r="B14" s="21">
        <v>151001</v>
      </c>
      <c r="C14" s="71">
        <v>195729.4</v>
      </c>
    </row>
    <row r="15" spans="1:3" ht="12.5" x14ac:dyDescent="0.25">
      <c r="A15" s="24" t="s">
        <v>28</v>
      </c>
      <c r="B15" s="21">
        <v>182634</v>
      </c>
      <c r="C15" s="71">
        <v>168234.08</v>
      </c>
    </row>
    <row r="16" spans="1:3" s="26" customFormat="1" x14ac:dyDescent="0.25">
      <c r="A16" s="20"/>
      <c r="B16" s="74"/>
      <c r="C16" s="74"/>
    </row>
  </sheetData>
  <sheetProtection formatCells="0" formatColumns="0" formatRows="0" insertColumns="0" insertRows="0" sort="0" autoFilter="0" pivotTables="0"/>
  <conditionalFormatting sqref="A3">
    <cfRule type="cellIs" dxfId="0" priority="1" operator="equal">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E1FF-AA64-40DC-BCFC-52F86323428C}">
  <dimension ref="A1:I14"/>
  <sheetViews>
    <sheetView workbookViewId="0"/>
  </sheetViews>
  <sheetFormatPr defaultColWidth="9" defaultRowHeight="14.5" x14ac:dyDescent="0.35"/>
  <cols>
    <col min="1" max="1" width="23.54296875" style="1" bestFit="1" customWidth="1"/>
    <col min="2" max="2" width="40.7265625" style="1" customWidth="1"/>
    <col min="3" max="3" width="24.26953125" style="19" customWidth="1"/>
    <col min="4" max="4" width="22.7265625" style="19" customWidth="1"/>
    <col min="5" max="5" width="19.81640625" style="19" customWidth="1"/>
    <col min="6" max="6" width="25.453125" style="19" customWidth="1"/>
    <col min="7" max="7" width="16.453125" customWidth="1"/>
    <col min="8" max="8" width="15" style="18" customWidth="1"/>
    <col min="9" max="16384" width="9" style="1"/>
  </cols>
  <sheetData>
    <row r="1" spans="1:9" ht="19" x14ac:dyDescent="0.4">
      <c r="A1" s="77" t="s">
        <v>55</v>
      </c>
      <c r="B1" s="43"/>
      <c r="C1" s="47"/>
      <c r="D1" s="47"/>
      <c r="E1" s="47"/>
      <c r="F1" s="47"/>
      <c r="G1" s="48"/>
      <c r="H1" s="3"/>
      <c r="I1" s="3"/>
    </row>
    <row r="2" spans="1:9" ht="15" customHeight="1" x14ac:dyDescent="0.4">
      <c r="A2" s="43" t="s">
        <v>15</v>
      </c>
      <c r="B2" s="78"/>
      <c r="C2" s="47"/>
      <c r="D2" s="47"/>
      <c r="E2" s="47"/>
      <c r="F2" s="47"/>
      <c r="G2" s="48"/>
      <c r="H2" s="3"/>
      <c r="I2" s="3"/>
    </row>
    <row r="3" spans="1:9" s="83" customFormat="1" ht="42" x14ac:dyDescent="0.35">
      <c r="A3" s="79" t="s">
        <v>16</v>
      </c>
      <c r="B3" s="138" t="s">
        <v>17</v>
      </c>
      <c r="C3" s="80" t="s">
        <v>64</v>
      </c>
      <c r="D3" s="80" t="s">
        <v>65</v>
      </c>
      <c r="E3" s="80" t="s">
        <v>66</v>
      </c>
      <c r="F3" s="80" t="s">
        <v>67</v>
      </c>
      <c r="G3" s="81" t="s">
        <v>68</v>
      </c>
      <c r="H3" s="82"/>
      <c r="I3" s="82"/>
    </row>
    <row r="4" spans="1:9" ht="14" x14ac:dyDescent="0.3">
      <c r="A4" s="135">
        <v>1</v>
      </c>
      <c r="B4" s="139" t="s">
        <v>21</v>
      </c>
      <c r="C4" s="131">
        <v>73.956917048511784</v>
      </c>
      <c r="D4" s="131">
        <v>10.852291160656558</v>
      </c>
      <c r="E4" s="131">
        <v>14.859234448436974</v>
      </c>
      <c r="F4" s="131">
        <v>-15</v>
      </c>
      <c r="G4" s="132">
        <v>84.668442657605326</v>
      </c>
      <c r="H4" s="3"/>
      <c r="I4" s="3"/>
    </row>
    <row r="5" spans="1:9" ht="14" x14ac:dyDescent="0.3">
      <c r="A5" s="136">
        <v>2</v>
      </c>
      <c r="B5" s="139" t="s">
        <v>20</v>
      </c>
      <c r="C5" s="133">
        <v>75</v>
      </c>
      <c r="D5" s="133">
        <v>9.2671380558053702</v>
      </c>
      <c r="E5" s="133">
        <v>5.0838489232269657</v>
      </c>
      <c r="F5" s="133">
        <v>-5.1946742919748488</v>
      </c>
      <c r="G5" s="134">
        <v>84.156312687057493</v>
      </c>
      <c r="H5" s="3"/>
      <c r="I5" s="3"/>
    </row>
    <row r="6" spans="1:9" ht="14" x14ac:dyDescent="0.3">
      <c r="A6" s="136">
        <v>3</v>
      </c>
      <c r="B6" s="139" t="s">
        <v>24</v>
      </c>
      <c r="C6" s="133">
        <v>57.145674461504882</v>
      </c>
      <c r="D6" s="133">
        <v>15.141893481286509</v>
      </c>
      <c r="E6" s="133">
        <v>6.3783670970869748</v>
      </c>
      <c r="F6" s="133">
        <v>-10.181741884677477</v>
      </c>
      <c r="G6" s="134">
        <v>68.484193155200884</v>
      </c>
      <c r="H6" s="3"/>
      <c r="I6" s="3"/>
    </row>
    <row r="7" spans="1:9" ht="14" x14ac:dyDescent="0.3">
      <c r="A7" s="136">
        <v>4</v>
      </c>
      <c r="B7" s="139" t="s">
        <v>19</v>
      </c>
      <c r="C7" s="133">
        <v>53.020166116096291</v>
      </c>
      <c r="D7" s="133">
        <v>13.206352256456997</v>
      </c>
      <c r="E7" s="133">
        <v>1.6334156861631723</v>
      </c>
      <c r="F7" s="133">
        <v>-3.0415964621724787</v>
      </c>
      <c r="G7" s="134">
        <v>64.818337596543984</v>
      </c>
      <c r="H7" s="3"/>
      <c r="I7" s="3"/>
    </row>
    <row r="8" spans="1:9" ht="14" x14ac:dyDescent="0.3">
      <c r="A8" s="136">
        <v>5</v>
      </c>
      <c r="B8" s="139" t="s">
        <v>28</v>
      </c>
      <c r="C8" s="133">
        <v>52.382222243213647</v>
      </c>
      <c r="D8" s="133">
        <v>3.7258120638266266</v>
      </c>
      <c r="E8" s="133">
        <v>7.5354535470097916</v>
      </c>
      <c r="F8" s="133">
        <v>-6.278441062681769</v>
      </c>
      <c r="G8" s="134">
        <v>57.365046791368293</v>
      </c>
      <c r="H8" s="3"/>
      <c r="I8" s="3"/>
    </row>
    <row r="9" spans="1:9" ht="14" x14ac:dyDescent="0.3">
      <c r="A9" s="136">
        <v>6</v>
      </c>
      <c r="B9" s="139" t="s">
        <v>22</v>
      </c>
      <c r="C9" s="133">
        <v>46.532961918432235</v>
      </c>
      <c r="D9" s="133">
        <v>5.7252023655379087</v>
      </c>
      <c r="E9" s="133">
        <v>6.2605156994096509</v>
      </c>
      <c r="F9" s="133">
        <v>-7.1021286459259594</v>
      </c>
      <c r="G9" s="134">
        <v>51.416551337453839</v>
      </c>
      <c r="H9" s="3"/>
      <c r="I9" s="3"/>
    </row>
    <row r="10" spans="1:9" ht="14" x14ac:dyDescent="0.3">
      <c r="A10" s="136">
        <v>7</v>
      </c>
      <c r="B10" s="139" t="s">
        <v>23</v>
      </c>
      <c r="C10" s="133">
        <v>13.155298916444814</v>
      </c>
      <c r="D10" s="133">
        <v>25</v>
      </c>
      <c r="E10" s="133">
        <v>15</v>
      </c>
      <c r="F10" s="133">
        <v>-6.9126952912992667</v>
      </c>
      <c r="G10" s="134">
        <v>46.242603625145549</v>
      </c>
      <c r="H10" s="3"/>
      <c r="I10" s="3"/>
    </row>
    <row r="11" spans="1:9" ht="14" x14ac:dyDescent="0.3">
      <c r="A11" s="136">
        <v>8</v>
      </c>
      <c r="B11" s="139" t="s">
        <v>26</v>
      </c>
      <c r="C11" s="133">
        <v>31.927441436062125</v>
      </c>
      <c r="D11" s="133">
        <v>4.5092659606531535</v>
      </c>
      <c r="E11" s="133">
        <v>4.0879293039064235</v>
      </c>
      <c r="F11" s="133">
        <v>-0.65396047592821605</v>
      </c>
      <c r="G11" s="134">
        <v>39.870676224693483</v>
      </c>
      <c r="H11" s="3"/>
      <c r="I11" s="3"/>
    </row>
    <row r="12" spans="1:9" ht="14" x14ac:dyDescent="0.3">
      <c r="A12" s="136">
        <v>9</v>
      </c>
      <c r="B12" s="139" t="s">
        <v>27</v>
      </c>
      <c r="C12" s="133">
        <v>25.227044875257114</v>
      </c>
      <c r="D12" s="133">
        <v>6.9113054139454508</v>
      </c>
      <c r="E12" s="133">
        <v>0.71714186752109854</v>
      </c>
      <c r="F12" s="133">
        <v>-3.0466054763241832</v>
      </c>
      <c r="G12" s="134">
        <v>29.808886680399482</v>
      </c>
      <c r="H12" s="3"/>
      <c r="I12" s="3"/>
    </row>
    <row r="13" spans="1:9" ht="14" x14ac:dyDescent="0.3">
      <c r="A13" s="136">
        <v>10</v>
      </c>
      <c r="B13" s="139" t="s">
        <v>25</v>
      </c>
      <c r="C13" s="133">
        <v>14.36943583904841</v>
      </c>
      <c r="D13" s="133">
        <v>8.8800098652408099</v>
      </c>
      <c r="E13" s="133">
        <v>0</v>
      </c>
      <c r="F13" s="133">
        <v>-7.5720602848736593</v>
      </c>
      <c r="G13" s="134">
        <v>15.677385419415561</v>
      </c>
      <c r="H13" s="3"/>
      <c r="I13" s="3"/>
    </row>
    <row r="14" spans="1:9" ht="14" x14ac:dyDescent="0.3">
      <c r="A14" s="137">
        <v>11</v>
      </c>
      <c r="B14" s="139" t="s">
        <v>18</v>
      </c>
      <c r="C14" s="133">
        <v>0</v>
      </c>
      <c r="D14" s="133">
        <v>0</v>
      </c>
      <c r="E14" s="133">
        <v>2.5856948445621835</v>
      </c>
      <c r="F14" s="133">
        <v>0</v>
      </c>
      <c r="G14" s="134">
        <v>2.5856948445621835</v>
      </c>
      <c r="H14" s="3"/>
      <c r="I14" s="3"/>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22EF-43E8-4BCC-8189-774AB29761F2}">
  <dimension ref="A1:T15"/>
  <sheetViews>
    <sheetView zoomScaleNormal="100" workbookViewId="0">
      <pane xSplit="2" ySplit="4" topLeftCell="C5" activePane="bottomRight" state="frozen"/>
      <selection pane="topRight" activeCell="K14" sqref="K14"/>
      <selection pane="bottomLeft" activeCell="K14" sqref="K14"/>
      <selection pane="bottomRight"/>
    </sheetView>
  </sheetViews>
  <sheetFormatPr defaultColWidth="9" defaultRowHeight="14.25" customHeight="1" x14ac:dyDescent="0.35"/>
  <cols>
    <col min="1" max="1" width="37.54296875" style="17" customWidth="1"/>
    <col min="2" max="2" width="39.7265625" style="17" customWidth="1"/>
    <col min="3" max="4" width="18.54296875" style="122" customWidth="1"/>
    <col min="5" max="5" width="18.54296875" style="17" customWidth="1"/>
    <col min="6" max="6" width="18.54296875" style="122" customWidth="1"/>
    <col min="7" max="7" width="18.54296875" style="17" customWidth="1"/>
    <col min="8" max="10" width="18.54296875" style="122" customWidth="1"/>
    <col min="11" max="11" width="18.54296875" style="17" customWidth="1"/>
    <col min="12" max="12" width="18.54296875" style="122" customWidth="1"/>
    <col min="13" max="13" width="18.54296875" style="17" customWidth="1"/>
    <col min="14" max="14" width="18.54296875" style="122" customWidth="1"/>
    <col min="15" max="15" width="18.54296875" style="17" customWidth="1"/>
    <col min="16" max="16" width="18.54296875" style="122" customWidth="1"/>
    <col min="17" max="17" width="18.54296875" style="17" customWidth="1"/>
    <col min="18" max="18" width="18.54296875" style="122" customWidth="1"/>
    <col min="21" max="16384" width="9" style="17"/>
  </cols>
  <sheetData>
    <row r="1" spans="1:20" ht="19" x14ac:dyDescent="0.4">
      <c r="A1" s="65" t="s">
        <v>12</v>
      </c>
      <c r="S1" s="17"/>
      <c r="T1" s="17"/>
    </row>
    <row r="2" spans="1:20" ht="14.25" customHeight="1" x14ac:dyDescent="0.35">
      <c r="A2" s="36" t="s">
        <v>29</v>
      </c>
      <c r="S2" s="17"/>
      <c r="T2" s="17"/>
    </row>
    <row r="3" spans="1:20" ht="14.25" customHeight="1" x14ac:dyDescent="0.3">
      <c r="A3" s="43" t="s">
        <v>69</v>
      </c>
      <c r="S3" s="17"/>
      <c r="T3" s="17"/>
    </row>
    <row r="4" spans="1:20" s="59" customFormat="1" ht="56" x14ac:dyDescent="0.3">
      <c r="A4" s="60" t="s">
        <v>30</v>
      </c>
      <c r="B4" s="60" t="s">
        <v>31</v>
      </c>
      <c r="C4" s="123" t="s">
        <v>70</v>
      </c>
      <c r="D4" s="123" t="s">
        <v>71</v>
      </c>
      <c r="E4" s="60" t="s">
        <v>32</v>
      </c>
      <c r="F4" s="123" t="s">
        <v>72</v>
      </c>
      <c r="G4" s="60" t="s">
        <v>33</v>
      </c>
      <c r="H4" s="123" t="s">
        <v>73</v>
      </c>
      <c r="I4" s="123" t="s">
        <v>74</v>
      </c>
      <c r="J4" s="123" t="s">
        <v>75</v>
      </c>
      <c r="K4" s="60" t="s">
        <v>76</v>
      </c>
      <c r="L4" s="123" t="s">
        <v>77</v>
      </c>
      <c r="M4" s="60" t="s">
        <v>36</v>
      </c>
      <c r="N4" s="125" t="s">
        <v>78</v>
      </c>
      <c r="O4" s="60" t="s">
        <v>34</v>
      </c>
      <c r="P4" s="123" t="s">
        <v>79</v>
      </c>
      <c r="Q4" s="60" t="s">
        <v>35</v>
      </c>
      <c r="R4" s="123" t="s">
        <v>80</v>
      </c>
    </row>
    <row r="5" spans="1:20" ht="14" x14ac:dyDescent="0.3">
      <c r="A5" s="142" t="s">
        <v>37</v>
      </c>
      <c r="B5" s="143" t="s">
        <v>18</v>
      </c>
      <c r="C5" s="144">
        <v>0</v>
      </c>
      <c r="D5" s="145">
        <v>28.637005799475158</v>
      </c>
      <c r="E5" s="146">
        <v>1.7244231849935203E-4</v>
      </c>
      <c r="F5" s="147">
        <v>42.979476104871658</v>
      </c>
      <c r="G5" s="113">
        <v>69.633137027610687</v>
      </c>
      <c r="H5" s="148">
        <v>15.027149796796063</v>
      </c>
      <c r="I5" s="149">
        <v>0</v>
      </c>
      <c r="J5" s="150">
        <v>65.613195120778784</v>
      </c>
      <c r="K5" s="151">
        <v>152.25682682192166</v>
      </c>
      <c r="L5" s="152">
        <v>0</v>
      </c>
      <c r="M5" s="153">
        <v>84.194972244668747</v>
      </c>
      <c r="N5" s="153">
        <v>0</v>
      </c>
      <c r="O5" s="154">
        <v>0.41177011494252874</v>
      </c>
      <c r="P5" s="155">
        <v>17.237965630414557</v>
      </c>
      <c r="Q5" s="156">
        <v>97.214568283829635</v>
      </c>
      <c r="R5" s="124">
        <v>0</v>
      </c>
      <c r="S5" s="17"/>
      <c r="T5" s="17"/>
    </row>
    <row r="6" spans="1:20" ht="14" x14ac:dyDescent="0.3">
      <c r="A6" s="157" t="s">
        <v>38</v>
      </c>
      <c r="B6" s="143" t="s">
        <v>19</v>
      </c>
      <c r="C6" s="144">
        <v>50.773242030973975</v>
      </c>
      <c r="D6" s="145">
        <v>18.712564460487322</v>
      </c>
      <c r="E6" s="146">
        <v>1.7244231849935203E-4</v>
      </c>
      <c r="F6" s="147">
        <v>100</v>
      </c>
      <c r="G6" s="113">
        <v>69.633137027610687</v>
      </c>
      <c r="H6" s="148">
        <v>51.033413477849777</v>
      </c>
      <c r="I6" s="149">
        <v>78.880776744780619</v>
      </c>
      <c r="J6" s="150">
        <v>29.778010227662072</v>
      </c>
      <c r="K6" s="151">
        <v>329.17800694175378</v>
      </c>
      <c r="L6" s="152">
        <v>70.693554821461717</v>
      </c>
      <c r="M6" s="153">
        <v>84.194972244668747</v>
      </c>
      <c r="N6" s="153">
        <v>52.825409025827987</v>
      </c>
      <c r="O6" s="154">
        <v>0.41177011494252874</v>
      </c>
      <c r="P6" s="155">
        <v>10.889437907754482</v>
      </c>
      <c r="Q6" s="156">
        <v>97.214568283829635</v>
      </c>
      <c r="R6" s="124">
        <v>20.277309747816524</v>
      </c>
      <c r="S6" s="17"/>
      <c r="T6" s="17"/>
    </row>
    <row r="7" spans="1:20" ht="14" x14ac:dyDescent="0.3">
      <c r="A7" s="142" t="s">
        <v>39</v>
      </c>
      <c r="B7" s="143" t="s">
        <v>20</v>
      </c>
      <c r="C7" s="144">
        <v>100</v>
      </c>
      <c r="D7" s="145">
        <v>100</v>
      </c>
      <c r="E7" s="146">
        <v>1.7244231849935203E-4</v>
      </c>
      <c r="F7" s="147">
        <v>30.808830741878264</v>
      </c>
      <c r="G7" s="113">
        <v>69.633137027610687</v>
      </c>
      <c r="H7" s="148">
        <v>8.2421072732920333</v>
      </c>
      <c r="I7" s="149">
        <v>63.470825358111412</v>
      </c>
      <c r="J7" s="150">
        <v>100</v>
      </c>
      <c r="K7" s="151">
        <v>402.52176337328171</v>
      </c>
      <c r="L7" s="152">
        <v>100</v>
      </c>
      <c r="M7" s="153">
        <v>84.194972244668747</v>
      </c>
      <c r="N7" s="153">
        <v>37.068552223221481</v>
      </c>
      <c r="O7" s="154">
        <v>0.41177011494252874</v>
      </c>
      <c r="P7" s="155">
        <v>33.892326154846437</v>
      </c>
      <c r="Q7" s="156">
        <v>97.214568283829635</v>
      </c>
      <c r="R7" s="124">
        <v>34.631161946498992</v>
      </c>
      <c r="S7" s="17"/>
      <c r="T7" s="17"/>
    </row>
    <row r="8" spans="1:20" ht="14" x14ac:dyDescent="0.3">
      <c r="A8" s="157" t="s">
        <v>40</v>
      </c>
      <c r="B8" s="143" t="s">
        <v>21</v>
      </c>
      <c r="C8" s="144">
        <v>45.826154731070446</v>
      </c>
      <c r="D8" s="145">
        <v>71.004087230925478</v>
      </c>
      <c r="E8" s="146">
        <v>1.7244231849935203E-4</v>
      </c>
      <c r="F8" s="147">
        <v>100</v>
      </c>
      <c r="G8" s="113">
        <v>69.633137027610687</v>
      </c>
      <c r="H8" s="148">
        <v>100</v>
      </c>
      <c r="I8" s="149">
        <v>16.597698441547035</v>
      </c>
      <c r="J8" s="150">
        <v>65.613195120778784</v>
      </c>
      <c r="K8" s="151">
        <v>399.0411355243217</v>
      </c>
      <c r="L8" s="152">
        <v>98.60922273134905</v>
      </c>
      <c r="M8" s="153">
        <v>84.194972244668747</v>
      </c>
      <c r="N8" s="153">
        <v>43.40916464262623</v>
      </c>
      <c r="O8" s="154">
        <v>0.41177011494252874</v>
      </c>
      <c r="P8" s="155">
        <v>99.061562989579826</v>
      </c>
      <c r="Q8" s="156">
        <v>97.214568283829635</v>
      </c>
      <c r="R8" s="124">
        <v>100</v>
      </c>
      <c r="S8" s="17"/>
      <c r="T8" s="17"/>
    </row>
    <row r="9" spans="1:20" ht="14" x14ac:dyDescent="0.3">
      <c r="A9" s="142" t="s">
        <v>41</v>
      </c>
      <c r="B9" s="143" t="s">
        <v>22</v>
      </c>
      <c r="C9" s="144">
        <v>21.236382906147988</v>
      </c>
      <c r="D9" s="145">
        <v>96.997345893959363</v>
      </c>
      <c r="E9" s="146">
        <v>1.7244231849935203E-4</v>
      </c>
      <c r="F9" s="147">
        <v>50.670912552455093</v>
      </c>
      <c r="G9" s="113">
        <v>69.633137027610687</v>
      </c>
      <c r="H9" s="148">
        <v>51.787293601275209</v>
      </c>
      <c r="I9" s="149">
        <v>86.839142028928023</v>
      </c>
      <c r="J9" s="150">
        <v>0</v>
      </c>
      <c r="K9" s="151">
        <v>307.53107698276563</v>
      </c>
      <c r="L9" s="152">
        <v>62.043949224576309</v>
      </c>
      <c r="M9" s="153">
        <v>84.194972244668747</v>
      </c>
      <c r="N9" s="153">
        <v>22.900809462151635</v>
      </c>
      <c r="O9" s="154">
        <v>0.41177011494252874</v>
      </c>
      <c r="P9" s="155">
        <v>41.736771329397676</v>
      </c>
      <c r="Q9" s="156">
        <v>97.214568283829635</v>
      </c>
      <c r="R9" s="124">
        <v>47.347524306173064</v>
      </c>
      <c r="S9" s="17"/>
      <c r="T9" s="17"/>
    </row>
    <row r="10" spans="1:20" ht="14" x14ac:dyDescent="0.3">
      <c r="A10" s="157" t="s">
        <v>42</v>
      </c>
      <c r="B10" s="143" t="s">
        <v>23</v>
      </c>
      <c r="C10" s="144">
        <v>58.770338927258912</v>
      </c>
      <c r="D10" s="145">
        <v>34.571258139647568</v>
      </c>
      <c r="E10" s="146">
        <v>1.7244231849935203E-4</v>
      </c>
      <c r="F10" s="147">
        <v>28.412533526653622</v>
      </c>
      <c r="G10" s="113">
        <v>69.633137027610687</v>
      </c>
      <c r="H10" s="148">
        <v>1.8544039150397733</v>
      </c>
      <c r="I10" s="149">
        <v>28.517817787790754</v>
      </c>
      <c r="J10" s="150">
        <v>44.027941840707548</v>
      </c>
      <c r="K10" s="151">
        <v>196.15429413709816</v>
      </c>
      <c r="L10" s="152">
        <v>17.540398555259753</v>
      </c>
      <c r="M10" s="153">
        <v>84.194972244668747</v>
      </c>
      <c r="N10" s="153">
        <v>100</v>
      </c>
      <c r="O10" s="154">
        <v>0.41177011494252874</v>
      </c>
      <c r="P10" s="155">
        <v>100</v>
      </c>
      <c r="Q10" s="156">
        <v>97.214568283829635</v>
      </c>
      <c r="R10" s="124">
        <v>46.084635275328445</v>
      </c>
      <c r="S10" s="17"/>
      <c r="T10" s="17"/>
    </row>
    <row r="11" spans="1:20" ht="14" x14ac:dyDescent="0.3">
      <c r="A11" s="142" t="s">
        <v>43</v>
      </c>
      <c r="B11" s="143" t="s">
        <v>24</v>
      </c>
      <c r="C11" s="144">
        <v>97.576771496878365</v>
      </c>
      <c r="D11" s="145">
        <v>73.634572096461127</v>
      </c>
      <c r="E11" s="146">
        <v>1.7244231849935203E-4</v>
      </c>
      <c r="F11" s="147">
        <v>2.8072653120565785</v>
      </c>
      <c r="G11" s="113">
        <v>69.633137027610687</v>
      </c>
      <c r="H11" s="148">
        <v>50.602089581787254</v>
      </c>
      <c r="I11" s="149">
        <v>100</v>
      </c>
      <c r="J11" s="150">
        <v>18.323576245314239</v>
      </c>
      <c r="K11" s="151">
        <v>342.9442747324976</v>
      </c>
      <c r="L11" s="152">
        <v>76.194232615339843</v>
      </c>
      <c r="M11" s="153">
        <v>84.194972244668747</v>
      </c>
      <c r="N11" s="153">
        <v>60.567573925146036</v>
      </c>
      <c r="O11" s="154">
        <v>0.41177011494252874</v>
      </c>
      <c r="P11" s="155">
        <v>42.522447313913169</v>
      </c>
      <c r="Q11" s="156">
        <v>97.214568283829635</v>
      </c>
      <c r="R11" s="124">
        <v>67.878279231183186</v>
      </c>
      <c r="S11" s="17"/>
      <c r="T11" s="17"/>
    </row>
    <row r="12" spans="1:20" ht="14" x14ac:dyDescent="0.3">
      <c r="A12" s="157" t="s">
        <v>44</v>
      </c>
      <c r="B12" s="143" t="s">
        <v>25</v>
      </c>
      <c r="C12" s="144">
        <v>47.135568001280184</v>
      </c>
      <c r="D12" s="145">
        <v>0</v>
      </c>
      <c r="E12" s="146">
        <v>1.7244231849935203E-4</v>
      </c>
      <c r="F12" s="147">
        <v>39.781582594435392</v>
      </c>
      <c r="G12" s="113">
        <v>69.633137027610687</v>
      </c>
      <c r="H12" s="148">
        <v>0</v>
      </c>
      <c r="I12" s="149">
        <v>40.52252993703496</v>
      </c>
      <c r="J12" s="150">
        <v>72.766025603014995</v>
      </c>
      <c r="K12" s="151">
        <v>200.20570613576552</v>
      </c>
      <c r="L12" s="152">
        <v>19.159247785397881</v>
      </c>
      <c r="M12" s="153">
        <v>84.194972244668747</v>
      </c>
      <c r="N12" s="153">
        <v>35.52003946096324</v>
      </c>
      <c r="O12" s="154">
        <v>0.41177011494252874</v>
      </c>
      <c r="P12" s="155">
        <v>0</v>
      </c>
      <c r="Q12" s="156">
        <v>97.214568283829635</v>
      </c>
      <c r="R12" s="124">
        <v>50.480401899157734</v>
      </c>
      <c r="S12" s="17"/>
      <c r="T12" s="17"/>
    </row>
    <row r="13" spans="1:20" ht="14" x14ac:dyDescent="0.3">
      <c r="A13" s="142" t="s">
        <v>45</v>
      </c>
      <c r="B13" s="143" t="s">
        <v>26</v>
      </c>
      <c r="C13" s="144">
        <v>65.844118923286402</v>
      </c>
      <c r="D13" s="145">
        <v>71.005991498367081</v>
      </c>
      <c r="E13" s="146">
        <v>1.7244231849935203E-4</v>
      </c>
      <c r="F13" s="147">
        <v>32.247109053234425</v>
      </c>
      <c r="G13" s="113">
        <v>69.633137027610687</v>
      </c>
      <c r="H13" s="148">
        <v>10.911859176455584</v>
      </c>
      <c r="I13" s="149">
        <v>46.315111581308571</v>
      </c>
      <c r="J13" s="150">
        <v>32.470224659180978</v>
      </c>
      <c r="K13" s="151">
        <v>258.79441489183301</v>
      </c>
      <c r="L13" s="152">
        <v>42.5699219147495</v>
      </c>
      <c r="M13" s="153">
        <v>84.194972244668747</v>
      </c>
      <c r="N13" s="153">
        <v>18.037063842612614</v>
      </c>
      <c r="O13" s="154">
        <v>0.41177011494252874</v>
      </c>
      <c r="P13" s="155">
        <v>27.252862026042823</v>
      </c>
      <c r="Q13" s="156">
        <v>97.214568283829635</v>
      </c>
      <c r="R13" s="124">
        <v>4.3597365061881073</v>
      </c>
      <c r="S13" s="17"/>
      <c r="T13" s="17"/>
    </row>
    <row r="14" spans="1:20" ht="14" x14ac:dyDescent="0.3">
      <c r="A14" s="157" t="s">
        <v>46</v>
      </c>
      <c r="B14" s="143" t="s">
        <v>27</v>
      </c>
      <c r="C14" s="144">
        <v>74.668494441622855</v>
      </c>
      <c r="D14" s="145">
        <v>8.2846522285312041</v>
      </c>
      <c r="E14" s="146">
        <v>1.7244231849935203E-4</v>
      </c>
      <c r="F14" s="147">
        <v>0</v>
      </c>
      <c r="G14" s="113">
        <v>69.633137027610687</v>
      </c>
      <c r="H14" s="148">
        <v>20.786818772002992</v>
      </c>
      <c r="I14" s="149">
        <v>73.226403451570192</v>
      </c>
      <c r="J14" s="150">
        <v>59.469721729321556</v>
      </c>
      <c r="K14" s="151">
        <v>236.43609062304878</v>
      </c>
      <c r="L14" s="152">
        <v>33.63605983367615</v>
      </c>
      <c r="M14" s="153">
        <v>84.194972244668747</v>
      </c>
      <c r="N14" s="153">
        <v>27.645221655781803</v>
      </c>
      <c r="O14" s="154">
        <v>0.41177011494252874</v>
      </c>
      <c r="P14" s="155">
        <v>4.7809457834739906</v>
      </c>
      <c r="Q14" s="156">
        <v>97.214568283829635</v>
      </c>
      <c r="R14" s="124">
        <v>20.310703175494556</v>
      </c>
      <c r="S14" s="17"/>
      <c r="T14" s="17"/>
    </row>
    <row r="15" spans="1:20" ht="14" x14ac:dyDescent="0.3">
      <c r="A15" s="142" t="s">
        <v>47</v>
      </c>
      <c r="B15" s="143" t="s">
        <v>28</v>
      </c>
      <c r="C15" s="144">
        <v>66.246130061068769</v>
      </c>
      <c r="D15" s="145">
        <v>53.916816897210197</v>
      </c>
      <c r="E15" s="146">
        <v>1.7244231849935203E-4</v>
      </c>
      <c r="F15" s="147">
        <v>32.387467770296254</v>
      </c>
      <c r="G15" s="113">
        <v>69.633137027610687</v>
      </c>
      <c r="H15" s="148">
        <v>75.640525375120063</v>
      </c>
      <c r="I15" s="149">
        <v>65.277147624300554</v>
      </c>
      <c r="J15" s="150">
        <v>33.581186108820553</v>
      </c>
      <c r="K15" s="151">
        <v>327.04927383681638</v>
      </c>
      <c r="L15" s="152">
        <v>69.842962990951534</v>
      </c>
      <c r="M15" s="153">
        <v>84.194972244668747</v>
      </c>
      <c r="N15" s="153">
        <v>14.903248255306506</v>
      </c>
      <c r="O15" s="154">
        <v>0.41177011494252874</v>
      </c>
      <c r="P15" s="155">
        <v>50.236356980065281</v>
      </c>
      <c r="Q15" s="156">
        <v>97.214568283829635</v>
      </c>
      <c r="R15" s="124">
        <v>41.856273751211795</v>
      </c>
      <c r="S15" s="17"/>
      <c r="T15" s="17"/>
    </row>
  </sheetData>
  <conditionalFormatting sqref="F5:F15">
    <cfRule type="expression" dxfId="14" priority="1">
      <formula>#REF!="No Population Data"</formula>
    </cfRule>
    <cfRule type="expression" dxfId="13" priority="3">
      <formula>$R5="No Population Data"</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AD37E-4D79-4E9E-942C-461B4EFFEDE5}">
  <dimension ref="A1:J17"/>
  <sheetViews>
    <sheetView zoomScaleNormal="100" workbookViewId="0">
      <pane xSplit="1" ySplit="5" topLeftCell="B6" activePane="bottomRight" state="frozen"/>
      <selection pane="topRight" activeCell="K14" sqref="K14"/>
      <selection pane="bottomLeft" activeCell="K14" sqref="K14"/>
      <selection pane="bottomRight"/>
    </sheetView>
  </sheetViews>
  <sheetFormatPr defaultColWidth="9.1796875" defaultRowHeight="13" x14ac:dyDescent="0.3"/>
  <cols>
    <col min="1" max="1" width="54" style="27" customWidth="1"/>
    <col min="2" max="10" width="18.7265625" style="12" customWidth="1"/>
    <col min="11" max="16384" width="9.1796875" style="12"/>
  </cols>
  <sheetData>
    <row r="1" spans="1:10" ht="38" x14ac:dyDescent="0.4">
      <c r="A1" s="35" t="s">
        <v>57</v>
      </c>
    </row>
    <row r="2" spans="1:10" ht="15.5" x14ac:dyDescent="0.35">
      <c r="A2" s="36" t="s">
        <v>48</v>
      </c>
    </row>
    <row r="3" spans="1:10" ht="14" x14ac:dyDescent="0.3">
      <c r="A3" s="43" t="s">
        <v>84</v>
      </c>
    </row>
    <row r="4" spans="1:10" s="28" customFormat="1" ht="108.5" x14ac:dyDescent="0.3">
      <c r="A4" s="49" t="s">
        <v>49</v>
      </c>
      <c r="B4" s="84" t="s">
        <v>162</v>
      </c>
      <c r="C4" s="84" t="s">
        <v>163</v>
      </c>
      <c r="D4" s="84" t="s">
        <v>164</v>
      </c>
      <c r="E4" s="84" t="s">
        <v>165</v>
      </c>
      <c r="F4" s="84" t="s">
        <v>166</v>
      </c>
      <c r="G4" s="84" t="s">
        <v>167</v>
      </c>
      <c r="H4" s="84" t="s">
        <v>81</v>
      </c>
      <c r="I4" s="84" t="s">
        <v>82</v>
      </c>
      <c r="J4" s="85" t="s">
        <v>83</v>
      </c>
    </row>
    <row r="5" spans="1:10" s="5" customFormat="1" x14ac:dyDescent="0.3">
      <c r="A5" s="62" t="s">
        <v>50</v>
      </c>
      <c r="B5" s="41" t="s">
        <v>51</v>
      </c>
      <c r="C5" s="40" t="s">
        <v>51</v>
      </c>
      <c r="D5" s="40" t="s">
        <v>51</v>
      </c>
      <c r="E5" s="40" t="s">
        <v>51</v>
      </c>
      <c r="F5" s="40" t="s">
        <v>51</v>
      </c>
      <c r="G5" s="40" t="s">
        <v>51</v>
      </c>
      <c r="H5" s="40" t="s">
        <v>51</v>
      </c>
      <c r="I5" s="40" t="s">
        <v>51</v>
      </c>
      <c r="J5" s="40" t="s">
        <v>51</v>
      </c>
    </row>
    <row r="6" spans="1:10" x14ac:dyDescent="0.25">
      <c r="A6" s="24" t="s">
        <v>18</v>
      </c>
      <c r="B6" s="7">
        <v>25</v>
      </c>
      <c r="C6" s="6">
        <v>0</v>
      </c>
      <c r="D6" s="7">
        <v>24</v>
      </c>
      <c r="E6" s="8">
        <v>1</v>
      </c>
      <c r="F6" s="7">
        <v>262</v>
      </c>
      <c r="G6" s="9">
        <v>4</v>
      </c>
      <c r="H6" s="10">
        <v>311</v>
      </c>
      <c r="I6" s="10">
        <v>5</v>
      </c>
      <c r="J6" s="37">
        <v>1.607717041800643E-2</v>
      </c>
    </row>
    <row r="7" spans="1:10" x14ac:dyDescent="0.25">
      <c r="A7" s="24" t="s">
        <v>19</v>
      </c>
      <c r="B7" s="7">
        <v>18</v>
      </c>
      <c r="C7" s="6">
        <v>0</v>
      </c>
      <c r="D7" s="7">
        <v>50</v>
      </c>
      <c r="E7" s="8">
        <v>3</v>
      </c>
      <c r="F7" s="7">
        <v>607</v>
      </c>
      <c r="G7" s="9">
        <v>26</v>
      </c>
      <c r="H7" s="10">
        <v>675</v>
      </c>
      <c r="I7" s="10">
        <v>29</v>
      </c>
      <c r="J7" s="37">
        <v>4.296296296296296E-2</v>
      </c>
    </row>
    <row r="8" spans="1:10" x14ac:dyDescent="0.25">
      <c r="A8" s="24" t="s">
        <v>20</v>
      </c>
      <c r="B8" s="7">
        <v>33</v>
      </c>
      <c r="C8" s="6">
        <v>2</v>
      </c>
      <c r="D8" s="7">
        <v>75</v>
      </c>
      <c r="E8" s="8">
        <v>4</v>
      </c>
      <c r="F8" s="7">
        <v>964</v>
      </c>
      <c r="G8" s="9">
        <v>68</v>
      </c>
      <c r="H8" s="10">
        <v>1072</v>
      </c>
      <c r="I8" s="10">
        <v>74</v>
      </c>
      <c r="J8" s="37">
        <v>6.9029850746268662E-2</v>
      </c>
    </row>
    <row r="9" spans="1:10" x14ac:dyDescent="0.25">
      <c r="A9" s="24" t="s">
        <v>21</v>
      </c>
      <c r="B9" s="7">
        <v>43</v>
      </c>
      <c r="C9" s="6">
        <v>0</v>
      </c>
      <c r="D9" s="7">
        <v>94</v>
      </c>
      <c r="E9" s="8">
        <v>10</v>
      </c>
      <c r="F9" s="7">
        <v>1028</v>
      </c>
      <c r="G9" s="9">
        <v>37</v>
      </c>
      <c r="H9" s="10">
        <v>1165</v>
      </c>
      <c r="I9" s="10">
        <v>47</v>
      </c>
      <c r="J9" s="37">
        <v>4.034334763948498E-2</v>
      </c>
    </row>
    <row r="10" spans="1:10" x14ac:dyDescent="0.25">
      <c r="A10" s="24" t="s">
        <v>22</v>
      </c>
      <c r="B10" s="7">
        <v>11</v>
      </c>
      <c r="C10" s="6">
        <v>0</v>
      </c>
      <c r="D10" s="7">
        <v>56</v>
      </c>
      <c r="E10" s="8">
        <v>0</v>
      </c>
      <c r="F10" s="7">
        <v>848</v>
      </c>
      <c r="G10" s="9">
        <v>25</v>
      </c>
      <c r="H10" s="10">
        <v>915</v>
      </c>
      <c r="I10" s="10">
        <v>25</v>
      </c>
      <c r="J10" s="37">
        <v>2.7322404371584699E-2</v>
      </c>
    </row>
    <row r="11" spans="1:10" x14ac:dyDescent="0.25">
      <c r="A11" s="24" t="s">
        <v>23</v>
      </c>
      <c r="B11" s="7">
        <v>19</v>
      </c>
      <c r="C11" s="6">
        <v>0</v>
      </c>
      <c r="D11" s="7">
        <v>51</v>
      </c>
      <c r="E11" s="8">
        <v>2</v>
      </c>
      <c r="F11" s="7">
        <v>608</v>
      </c>
      <c r="G11" s="9">
        <v>30</v>
      </c>
      <c r="H11" s="10">
        <v>678</v>
      </c>
      <c r="I11" s="10">
        <v>32</v>
      </c>
      <c r="J11" s="37">
        <v>4.71976401179941E-2</v>
      </c>
    </row>
    <row r="12" spans="1:10" x14ac:dyDescent="0.25">
      <c r="A12" s="24" t="s">
        <v>24</v>
      </c>
      <c r="B12" s="7">
        <v>10</v>
      </c>
      <c r="C12" s="6">
        <v>0</v>
      </c>
      <c r="D12" s="7">
        <v>47</v>
      </c>
      <c r="E12" s="8">
        <v>5</v>
      </c>
      <c r="F12" s="7">
        <v>622</v>
      </c>
      <c r="G12" s="9">
        <v>41</v>
      </c>
      <c r="H12" s="10">
        <v>679</v>
      </c>
      <c r="I12" s="10">
        <v>46</v>
      </c>
      <c r="J12" s="37">
        <v>6.774668630338733E-2</v>
      </c>
    </row>
    <row r="13" spans="1:10" x14ac:dyDescent="0.25">
      <c r="A13" s="24" t="s">
        <v>25</v>
      </c>
      <c r="B13" s="7">
        <v>11</v>
      </c>
      <c r="C13" s="6">
        <v>1</v>
      </c>
      <c r="D13" s="7">
        <v>43</v>
      </c>
      <c r="E13" s="8">
        <v>0</v>
      </c>
      <c r="F13" s="7">
        <v>409</v>
      </c>
      <c r="G13" s="9">
        <v>18</v>
      </c>
      <c r="H13" s="10">
        <v>463</v>
      </c>
      <c r="I13" s="10">
        <v>19</v>
      </c>
      <c r="J13" s="37">
        <v>4.1036717062634988E-2</v>
      </c>
    </row>
    <row r="14" spans="1:10" x14ac:dyDescent="0.25">
      <c r="A14" s="24" t="s">
        <v>26</v>
      </c>
      <c r="B14" s="7">
        <v>10</v>
      </c>
      <c r="C14" s="6">
        <v>0</v>
      </c>
      <c r="D14" s="7">
        <v>29</v>
      </c>
      <c r="E14" s="8">
        <v>2</v>
      </c>
      <c r="F14" s="7">
        <v>491</v>
      </c>
      <c r="G14" s="9">
        <v>25</v>
      </c>
      <c r="H14" s="10">
        <v>530</v>
      </c>
      <c r="I14" s="10">
        <v>27</v>
      </c>
      <c r="J14" s="37">
        <v>5.0943396226415097E-2</v>
      </c>
    </row>
    <row r="15" spans="1:10" x14ac:dyDescent="0.25">
      <c r="A15" s="24" t="s">
        <v>27</v>
      </c>
      <c r="B15" s="7">
        <v>22</v>
      </c>
      <c r="C15" s="6">
        <v>0</v>
      </c>
      <c r="D15" s="7">
        <v>94</v>
      </c>
      <c r="E15" s="8">
        <v>6</v>
      </c>
      <c r="F15" s="7">
        <v>801</v>
      </c>
      <c r="G15" s="9">
        <v>45</v>
      </c>
      <c r="H15" s="10">
        <v>917</v>
      </c>
      <c r="I15" s="10">
        <v>51</v>
      </c>
      <c r="J15" s="37">
        <v>5.5616139585605233E-2</v>
      </c>
    </row>
    <row r="16" spans="1:10" x14ac:dyDescent="0.25">
      <c r="A16" s="24" t="s">
        <v>28</v>
      </c>
      <c r="B16" s="7">
        <v>17</v>
      </c>
      <c r="C16" s="6">
        <v>1</v>
      </c>
      <c r="D16" s="7">
        <v>83</v>
      </c>
      <c r="E16" s="8">
        <v>3</v>
      </c>
      <c r="F16" s="7">
        <v>1327</v>
      </c>
      <c r="G16" s="9">
        <v>69</v>
      </c>
      <c r="H16" s="10">
        <v>1427</v>
      </c>
      <c r="I16" s="10">
        <v>73</v>
      </c>
      <c r="J16" s="37">
        <v>5.1156271899089001E-2</v>
      </c>
    </row>
    <row r="17" spans="1:10" s="26" customFormat="1" x14ac:dyDescent="0.25">
      <c r="A17" s="20"/>
      <c r="B17" s="13"/>
      <c r="C17" s="14"/>
      <c r="D17" s="13"/>
      <c r="E17" s="15"/>
      <c r="F17" s="13"/>
      <c r="G17" s="15"/>
      <c r="H17" s="14"/>
      <c r="I17" s="14"/>
      <c r="J17" s="14"/>
    </row>
  </sheetData>
  <sheetProtection formatCells="0" formatColumns="0" formatRows="0" insertColumns="0" insertRows="0" sort="0" autoFilter="0" pivotTables="0"/>
  <conditionalFormatting sqref="A4">
    <cfRule type="cellIs" dxfId="12" priority="1" operator="equal">
      <formula>0</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D421-AE54-4C69-8AE0-5C4B81AC5231}">
  <dimension ref="A1:G28"/>
  <sheetViews>
    <sheetView zoomScaleNormal="100" workbookViewId="0">
      <pane xSplit="1" ySplit="5" topLeftCell="B6" activePane="bottomRight" state="frozen"/>
      <selection pane="topRight" activeCell="K14" sqref="K14"/>
      <selection pane="bottomLeft" activeCell="K14" sqref="K14"/>
      <selection pane="bottomRight"/>
    </sheetView>
  </sheetViews>
  <sheetFormatPr defaultColWidth="9.1796875" defaultRowHeight="14.5" x14ac:dyDescent="0.35"/>
  <cols>
    <col min="1" max="1" width="54.26953125" style="27" customWidth="1"/>
    <col min="2" max="3" width="40.7265625" style="12" customWidth="1"/>
    <col min="4" max="4" width="23.81640625" customWidth="1"/>
    <col min="5" max="5" width="40.7265625" style="12" customWidth="1"/>
    <col min="6" max="6" width="27.54296875" style="12" customWidth="1"/>
    <col min="7" max="7" width="24.81640625" style="12" customWidth="1"/>
    <col min="8" max="16384" width="9.1796875" style="12"/>
  </cols>
  <sheetData>
    <row r="1" spans="1:6" ht="38" x14ac:dyDescent="0.4">
      <c r="A1" s="35" t="s">
        <v>58</v>
      </c>
      <c r="D1" s="12"/>
    </row>
    <row r="2" spans="1:6" ht="15.5" x14ac:dyDescent="0.35">
      <c r="A2" s="36" t="s">
        <v>48</v>
      </c>
      <c r="D2" s="12"/>
    </row>
    <row r="3" spans="1:6" ht="14" x14ac:dyDescent="0.3">
      <c r="A3" s="43" t="s">
        <v>93</v>
      </c>
      <c r="D3" s="12"/>
    </row>
    <row r="4" spans="1:6" s="28" customFormat="1" ht="46.5" x14ac:dyDescent="0.3">
      <c r="A4" s="49" t="s">
        <v>49</v>
      </c>
      <c r="B4" s="86" t="s">
        <v>168</v>
      </c>
      <c r="C4" s="86" t="s">
        <v>169</v>
      </c>
      <c r="D4" s="86" t="s">
        <v>170</v>
      </c>
      <c r="E4" s="86" t="s">
        <v>85</v>
      </c>
      <c r="F4" s="87" t="s">
        <v>86</v>
      </c>
    </row>
    <row r="5" spans="1:6" s="5" customFormat="1" ht="13" x14ac:dyDescent="0.3">
      <c r="A5" s="62" t="s">
        <v>50</v>
      </c>
      <c r="B5" s="41" t="s">
        <v>51</v>
      </c>
      <c r="C5" s="40" t="s">
        <v>51</v>
      </c>
      <c r="D5" s="41" t="s">
        <v>51</v>
      </c>
      <c r="E5" s="41" t="s">
        <v>51</v>
      </c>
      <c r="F5" s="41" t="s">
        <v>51</v>
      </c>
    </row>
    <row r="6" spans="1:6" ht="13" x14ac:dyDescent="0.3">
      <c r="A6" s="24" t="s">
        <v>18</v>
      </c>
      <c r="B6" s="10">
        <v>0</v>
      </c>
      <c r="C6" s="8">
        <v>2</v>
      </c>
      <c r="D6" s="8">
        <v>8</v>
      </c>
      <c r="E6" s="8">
        <v>10</v>
      </c>
      <c r="F6" s="38">
        <v>6.8423789583162273</v>
      </c>
    </row>
    <row r="7" spans="1:6" ht="13" x14ac:dyDescent="0.3">
      <c r="A7" s="24" t="s">
        <v>19</v>
      </c>
      <c r="B7" s="10">
        <v>1</v>
      </c>
      <c r="C7" s="8">
        <v>3</v>
      </c>
      <c r="D7" s="8">
        <v>6</v>
      </c>
      <c r="E7" s="8">
        <v>10</v>
      </c>
      <c r="F7" s="38">
        <v>6.0892810385877736</v>
      </c>
    </row>
    <row r="8" spans="1:6" ht="13" x14ac:dyDescent="0.3">
      <c r="A8" s="24" t="s">
        <v>20</v>
      </c>
      <c r="B8" s="10">
        <v>7</v>
      </c>
      <c r="C8" s="8">
        <v>9</v>
      </c>
      <c r="D8" s="8">
        <v>11</v>
      </c>
      <c r="E8" s="8">
        <v>27</v>
      </c>
      <c r="F8" s="38">
        <v>12.257628103563338</v>
      </c>
    </row>
    <row r="9" spans="1:6" ht="13" x14ac:dyDescent="0.3">
      <c r="A9" s="24" t="s">
        <v>21</v>
      </c>
      <c r="B9" s="10">
        <v>13</v>
      </c>
      <c r="C9" s="8">
        <v>5</v>
      </c>
      <c r="D9" s="8">
        <v>17</v>
      </c>
      <c r="E9" s="8">
        <v>35</v>
      </c>
      <c r="F9" s="38">
        <v>10.057326762546515</v>
      </c>
    </row>
    <row r="10" spans="1:6" ht="13" x14ac:dyDescent="0.3">
      <c r="A10" s="24" t="s">
        <v>22</v>
      </c>
      <c r="B10" s="10">
        <v>1</v>
      </c>
      <c r="C10" s="8">
        <v>6</v>
      </c>
      <c r="D10" s="8">
        <v>10</v>
      </c>
      <c r="E10" s="8">
        <v>17</v>
      </c>
      <c r="F10" s="38">
        <v>12.029777236830931</v>
      </c>
    </row>
    <row r="11" spans="1:6" ht="13" x14ac:dyDescent="0.3">
      <c r="A11" s="24" t="s">
        <v>23</v>
      </c>
      <c r="B11" s="10">
        <v>2</v>
      </c>
      <c r="C11" s="8">
        <v>1</v>
      </c>
      <c r="D11" s="8">
        <v>8</v>
      </c>
      <c r="E11" s="8">
        <v>11</v>
      </c>
      <c r="F11" s="38">
        <v>7.2926887480442337</v>
      </c>
    </row>
    <row r="12" spans="1:6" ht="13" x14ac:dyDescent="0.3">
      <c r="A12" s="24" t="s">
        <v>24</v>
      </c>
      <c r="B12" s="10">
        <v>2</v>
      </c>
      <c r="C12" s="8">
        <v>4</v>
      </c>
      <c r="D12" s="8">
        <v>6</v>
      </c>
      <c r="E12" s="8">
        <v>12</v>
      </c>
      <c r="F12" s="38">
        <v>10.256936253141188</v>
      </c>
    </row>
    <row r="13" spans="1:6" ht="13" x14ac:dyDescent="0.3">
      <c r="A13" s="24" t="s">
        <v>25</v>
      </c>
      <c r="B13" s="10">
        <v>1</v>
      </c>
      <c r="C13" s="8">
        <v>1</v>
      </c>
      <c r="D13" s="8">
        <v>5</v>
      </c>
      <c r="E13" s="8">
        <v>7</v>
      </c>
      <c r="F13" s="38">
        <v>4.6693126104792713</v>
      </c>
    </row>
    <row r="14" spans="1:6" ht="13" x14ac:dyDescent="0.3">
      <c r="A14" s="24" t="s">
        <v>26</v>
      </c>
      <c r="B14" s="10">
        <v>0</v>
      </c>
      <c r="C14" s="8">
        <v>5</v>
      </c>
      <c r="D14" s="8">
        <v>9</v>
      </c>
      <c r="E14" s="8">
        <v>14</v>
      </c>
      <c r="F14" s="38">
        <v>10.057471264367816</v>
      </c>
    </row>
    <row r="15" spans="1:6" ht="13" x14ac:dyDescent="0.3">
      <c r="A15" s="24" t="s">
        <v>27</v>
      </c>
      <c r="B15" s="10">
        <v>0</v>
      </c>
      <c r="C15" s="8">
        <v>1</v>
      </c>
      <c r="D15" s="8">
        <v>7</v>
      </c>
      <c r="E15" s="8">
        <v>8</v>
      </c>
      <c r="F15" s="38">
        <v>5.297978159085039</v>
      </c>
    </row>
    <row r="16" spans="1:6" ht="13" x14ac:dyDescent="0.3">
      <c r="A16" s="24" t="s">
        <v>28</v>
      </c>
      <c r="B16" s="10">
        <v>1</v>
      </c>
      <c r="C16" s="8">
        <v>4</v>
      </c>
      <c r="D16" s="8">
        <v>11</v>
      </c>
      <c r="E16" s="8">
        <v>16</v>
      </c>
      <c r="F16" s="38">
        <v>8.7606907804680407</v>
      </c>
    </row>
    <row r="17" spans="1:7" s="26" customFormat="1" ht="13" x14ac:dyDescent="0.25">
      <c r="A17" s="20"/>
      <c r="B17" s="14"/>
      <c r="C17" s="14"/>
      <c r="E17" s="15"/>
      <c r="F17" s="15"/>
      <c r="G17" s="15"/>
    </row>
    <row r="18" spans="1:7" x14ac:dyDescent="0.35">
      <c r="C18" s="10"/>
    </row>
    <row r="19" spans="1:7" x14ac:dyDescent="0.35">
      <c r="C19" s="10"/>
    </row>
    <row r="20" spans="1:7" x14ac:dyDescent="0.35">
      <c r="C20" s="10"/>
    </row>
    <row r="21" spans="1:7" x14ac:dyDescent="0.35">
      <c r="C21" s="10"/>
    </row>
    <row r="22" spans="1:7" x14ac:dyDescent="0.35">
      <c r="C22" s="10"/>
    </row>
    <row r="23" spans="1:7" x14ac:dyDescent="0.35">
      <c r="C23" s="10"/>
    </row>
    <row r="24" spans="1:7" x14ac:dyDescent="0.35">
      <c r="C24" s="10"/>
    </row>
    <row r="25" spans="1:7" x14ac:dyDescent="0.35">
      <c r="C25" s="10"/>
    </row>
    <row r="26" spans="1:7" x14ac:dyDescent="0.35">
      <c r="C26" s="10"/>
    </row>
    <row r="27" spans="1:7" x14ac:dyDescent="0.35">
      <c r="C27" s="10"/>
    </row>
    <row r="28" spans="1:7" x14ac:dyDescent="0.35">
      <c r="C28" s="10"/>
    </row>
  </sheetData>
  <sheetProtection formatCells="0" formatColumns="0" formatRows="0" insertColumns="0" insertRows="0" sort="0" autoFilter="0" pivotTables="0"/>
  <conditionalFormatting sqref="A4:B4">
    <cfRule type="cellIs" dxfId="11" priority="1" operator="equal">
      <formula>0</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E866-9363-4604-A1E6-EA16FB7AC8E1}">
  <dimension ref="A1:L17"/>
  <sheetViews>
    <sheetView zoomScaleNormal="100" workbookViewId="0">
      <pane xSplit="1" ySplit="5" topLeftCell="B6" activePane="bottomRight" state="frozen"/>
      <selection pane="topRight" activeCell="K14" sqref="K14"/>
      <selection pane="bottomLeft" activeCell="K14" sqref="K14"/>
      <selection pane="bottomRight"/>
    </sheetView>
  </sheetViews>
  <sheetFormatPr defaultColWidth="9.1796875" defaultRowHeight="14.5" x14ac:dyDescent="0.35"/>
  <cols>
    <col min="1" max="1" width="63" style="27" customWidth="1"/>
    <col min="2" max="3" width="18.7265625" style="27" customWidth="1"/>
    <col min="4" max="4" width="18.7265625" customWidth="1"/>
    <col min="5" max="5" width="18.7265625" style="27" customWidth="1"/>
    <col min="6" max="6" width="18.7265625" style="12" customWidth="1"/>
    <col min="7" max="7" width="18.7265625" style="27" customWidth="1"/>
    <col min="8" max="8" width="18.7265625" customWidth="1"/>
    <col min="9" max="12" width="18.7265625" style="12" customWidth="1"/>
    <col min="13" max="16384" width="9.1796875" style="12"/>
  </cols>
  <sheetData>
    <row r="1" spans="1:10" ht="38" x14ac:dyDescent="0.4">
      <c r="A1" s="35" t="s">
        <v>59</v>
      </c>
      <c r="B1" s="12"/>
      <c r="C1" s="12"/>
      <c r="D1" s="12"/>
      <c r="E1" s="12"/>
      <c r="G1" s="12"/>
      <c r="H1" s="12"/>
    </row>
    <row r="2" spans="1:10" ht="15.5" x14ac:dyDescent="0.35">
      <c r="A2" s="36" t="s">
        <v>48</v>
      </c>
      <c r="B2" s="106"/>
      <c r="C2" s="106"/>
      <c r="D2" s="106"/>
      <c r="E2" s="106"/>
      <c r="G2" s="12"/>
      <c r="H2" s="12"/>
    </row>
    <row r="3" spans="1:10" ht="14" x14ac:dyDescent="0.3">
      <c r="A3" s="43" t="s">
        <v>92</v>
      </c>
      <c r="B3" s="43"/>
      <c r="C3" s="43"/>
      <c r="D3" s="43"/>
      <c r="E3" s="43"/>
      <c r="G3" s="12"/>
      <c r="H3" s="12"/>
    </row>
    <row r="4" spans="1:10" s="28" customFormat="1" ht="108.5" x14ac:dyDescent="0.3">
      <c r="A4" s="49" t="s">
        <v>49</v>
      </c>
      <c r="B4" s="88" t="s">
        <v>171</v>
      </c>
      <c r="C4" s="130" t="s">
        <v>172</v>
      </c>
      <c r="D4" s="88" t="s">
        <v>173</v>
      </c>
      <c r="E4" s="88" t="s">
        <v>174</v>
      </c>
      <c r="F4" s="88" t="s">
        <v>87</v>
      </c>
      <c r="G4" s="130" t="s">
        <v>88</v>
      </c>
      <c r="H4" s="88" t="s">
        <v>89</v>
      </c>
      <c r="I4" s="88" t="s">
        <v>90</v>
      </c>
      <c r="J4" s="89" t="s">
        <v>91</v>
      </c>
    </row>
    <row r="5" spans="1:10" s="5" customFormat="1" ht="13" x14ac:dyDescent="0.3">
      <c r="A5" s="62" t="s">
        <v>50</v>
      </c>
      <c r="B5" s="108" t="s">
        <v>51</v>
      </c>
      <c r="C5" s="108" t="s">
        <v>51</v>
      </c>
      <c r="D5" s="108" t="s">
        <v>51</v>
      </c>
      <c r="E5" s="108" t="s">
        <v>51</v>
      </c>
      <c r="F5" s="4">
        <v>0.3</v>
      </c>
      <c r="G5" s="4">
        <v>0.3</v>
      </c>
      <c r="H5" s="4">
        <v>0.3</v>
      </c>
      <c r="I5" s="4">
        <v>0.1</v>
      </c>
      <c r="J5" s="61">
        <v>1</v>
      </c>
    </row>
    <row r="6" spans="1:10" ht="13" x14ac:dyDescent="0.3">
      <c r="A6" s="24" t="s">
        <v>18</v>
      </c>
      <c r="B6" s="10">
        <v>0</v>
      </c>
      <c r="C6" s="8">
        <v>0</v>
      </c>
      <c r="D6" s="8">
        <v>0</v>
      </c>
      <c r="E6" s="8">
        <v>58</v>
      </c>
      <c r="F6" s="110">
        <v>0</v>
      </c>
      <c r="G6" s="109">
        <v>0</v>
      </c>
      <c r="H6" s="109">
        <v>0</v>
      </c>
      <c r="I6" s="109">
        <v>5.8000000000000007</v>
      </c>
      <c r="J6" s="39">
        <v>7.9649946723798568E-5</v>
      </c>
    </row>
    <row r="7" spans="1:10" ht="13" x14ac:dyDescent="0.3">
      <c r="A7" s="24" t="s">
        <v>19</v>
      </c>
      <c r="B7" s="10">
        <v>1</v>
      </c>
      <c r="C7" s="6">
        <v>1</v>
      </c>
      <c r="D7" s="12">
        <v>15</v>
      </c>
      <c r="E7" s="10">
        <v>77</v>
      </c>
      <c r="F7" s="110">
        <v>0.3</v>
      </c>
      <c r="G7" s="109">
        <v>0.3</v>
      </c>
      <c r="H7" s="109">
        <v>4.5</v>
      </c>
      <c r="I7" s="109">
        <v>7.7</v>
      </c>
      <c r="J7" s="39">
        <v>2.2595945828338246E-4</v>
      </c>
    </row>
    <row r="8" spans="1:10" ht="13" x14ac:dyDescent="0.3">
      <c r="A8" s="24" t="s">
        <v>20</v>
      </c>
      <c r="B8" s="10">
        <v>1</v>
      </c>
      <c r="C8" s="7">
        <v>0</v>
      </c>
      <c r="D8" s="12">
        <v>0</v>
      </c>
      <c r="E8" s="10">
        <v>83</v>
      </c>
      <c r="F8" s="110">
        <v>0.3</v>
      </c>
      <c r="G8" s="109">
        <v>0</v>
      </c>
      <c r="H8" s="109">
        <v>0</v>
      </c>
      <c r="I8" s="109">
        <v>8.3000000000000007</v>
      </c>
      <c r="J8" s="39">
        <v>5.9844042250728874E-5</v>
      </c>
    </row>
    <row r="9" spans="1:10" ht="13" x14ac:dyDescent="0.3">
      <c r="A9" s="24" t="s">
        <v>21</v>
      </c>
      <c r="B9" s="10">
        <v>0</v>
      </c>
      <c r="C9" s="7">
        <v>0</v>
      </c>
      <c r="D9" s="12">
        <v>3</v>
      </c>
      <c r="E9" s="10">
        <v>63</v>
      </c>
      <c r="F9" s="110">
        <v>0</v>
      </c>
      <c r="G9" s="109">
        <v>0</v>
      </c>
      <c r="H9" s="109">
        <v>0.89999999999999991</v>
      </c>
      <c r="I9" s="109">
        <v>6.3000000000000007</v>
      </c>
      <c r="J9" s="39">
        <v>5.2281127239193418E-4</v>
      </c>
    </row>
    <row r="10" spans="1:10" ht="13" x14ac:dyDescent="0.3">
      <c r="A10" s="24" t="s">
        <v>22</v>
      </c>
      <c r="B10" s="10">
        <v>1</v>
      </c>
      <c r="C10" s="8">
        <v>1</v>
      </c>
      <c r="D10" s="12">
        <v>5</v>
      </c>
      <c r="E10" s="10">
        <v>162</v>
      </c>
      <c r="F10" s="110">
        <v>0.3</v>
      </c>
      <c r="G10" s="109">
        <v>0.3</v>
      </c>
      <c r="H10" s="109">
        <v>1.5</v>
      </c>
      <c r="I10" s="109">
        <v>16.2</v>
      </c>
      <c r="J10" s="39">
        <v>9.2166608823305882E-5</v>
      </c>
    </row>
    <row r="11" spans="1:10" ht="13" x14ac:dyDescent="0.3">
      <c r="A11" s="24" t="s">
        <v>23</v>
      </c>
      <c r="B11" s="10">
        <v>0</v>
      </c>
      <c r="C11" s="8">
        <v>0</v>
      </c>
      <c r="D11" s="12">
        <v>0</v>
      </c>
      <c r="E11" s="10">
        <v>70</v>
      </c>
      <c r="F11" s="110">
        <v>0</v>
      </c>
      <c r="G11" s="109">
        <v>0</v>
      </c>
      <c r="H11" s="109">
        <v>0</v>
      </c>
      <c r="I11" s="109">
        <v>7</v>
      </c>
      <c r="J11" s="39">
        <v>5.5944427043951618E-5</v>
      </c>
    </row>
    <row r="12" spans="1:10" ht="13" x14ac:dyDescent="0.3">
      <c r="A12" s="24" t="s">
        <v>24</v>
      </c>
      <c r="B12" s="10">
        <v>0</v>
      </c>
      <c r="C12" s="8">
        <v>0</v>
      </c>
      <c r="D12" s="12">
        <v>0</v>
      </c>
      <c r="E12" s="10">
        <v>43</v>
      </c>
      <c r="F12" s="110">
        <v>0</v>
      </c>
      <c r="G12" s="109">
        <v>0</v>
      </c>
      <c r="H12" s="109">
        <v>0</v>
      </c>
      <c r="I12" s="109">
        <v>4.3</v>
      </c>
      <c r="J12" s="39">
        <v>1.4275683839285148E-5</v>
      </c>
    </row>
    <row r="13" spans="1:10" ht="13" x14ac:dyDescent="0.3">
      <c r="A13" s="24" t="s">
        <v>25</v>
      </c>
      <c r="B13" s="10">
        <v>0</v>
      </c>
      <c r="C13" s="6">
        <v>0</v>
      </c>
      <c r="D13" s="12">
        <v>0</v>
      </c>
      <c r="E13" s="10">
        <v>38</v>
      </c>
      <c r="F13" s="110">
        <v>0</v>
      </c>
      <c r="G13" s="109">
        <v>0</v>
      </c>
      <c r="H13" s="109">
        <v>0</v>
      </c>
      <c r="I13" s="109">
        <v>3.8000000000000003</v>
      </c>
      <c r="J13" s="39">
        <v>7.4445853473712096E-5</v>
      </c>
    </row>
    <row r="14" spans="1:10" ht="13" x14ac:dyDescent="0.3">
      <c r="A14" s="24" t="s">
        <v>26</v>
      </c>
      <c r="B14" s="10">
        <v>1</v>
      </c>
      <c r="C14" s="7">
        <v>1</v>
      </c>
      <c r="D14" s="12">
        <v>2</v>
      </c>
      <c r="E14" s="10">
        <v>54</v>
      </c>
      <c r="F14" s="110">
        <v>0.3</v>
      </c>
      <c r="G14" s="109">
        <v>0.3</v>
      </c>
      <c r="H14" s="109">
        <v>0.6</v>
      </c>
      <c r="I14" s="109">
        <v>5.4</v>
      </c>
      <c r="J14" s="39">
        <v>6.218462502105798E-5</v>
      </c>
    </row>
    <row r="15" spans="1:10" ht="13" x14ac:dyDescent="0.3">
      <c r="A15" s="24" t="s">
        <v>27</v>
      </c>
      <c r="B15" s="10">
        <v>0</v>
      </c>
      <c r="C15" s="6">
        <v>0</v>
      </c>
      <c r="D15" s="12">
        <v>0</v>
      </c>
      <c r="E15" s="10">
        <v>19</v>
      </c>
      <c r="F15" s="110">
        <v>0</v>
      </c>
      <c r="G15" s="109">
        <v>0</v>
      </c>
      <c r="H15" s="109">
        <v>0</v>
      </c>
      <c r="I15" s="109">
        <v>1.9000000000000001</v>
      </c>
      <c r="J15" s="39">
        <v>9.7072795400180055E-6</v>
      </c>
    </row>
    <row r="16" spans="1:10" ht="13" x14ac:dyDescent="0.3">
      <c r="A16" s="24" t="s">
        <v>28</v>
      </c>
      <c r="B16" s="10">
        <v>0</v>
      </c>
      <c r="C16" s="7">
        <v>1</v>
      </c>
      <c r="D16" s="12">
        <v>12</v>
      </c>
      <c r="E16" s="10">
        <v>66</v>
      </c>
      <c r="F16" s="110">
        <v>0</v>
      </c>
      <c r="G16" s="109">
        <v>0.3</v>
      </c>
      <c r="H16" s="109">
        <v>3.5999999999999996</v>
      </c>
      <c r="I16" s="109">
        <v>6.6000000000000005</v>
      </c>
      <c r="J16" s="39">
        <v>6.2413037833951372E-5</v>
      </c>
    </row>
    <row r="17" spans="1:12" s="26" customFormat="1" ht="13" x14ac:dyDescent="0.25">
      <c r="A17" s="20"/>
      <c r="B17" s="20"/>
      <c r="C17" s="20"/>
      <c r="D17" s="74"/>
      <c r="E17" s="20"/>
      <c r="F17" s="14"/>
      <c r="G17" s="20"/>
      <c r="H17" s="74"/>
      <c r="I17" s="14"/>
      <c r="J17" s="14"/>
      <c r="K17" s="16"/>
      <c r="L17" s="16"/>
    </row>
  </sheetData>
  <sheetProtection formatCells="0" formatColumns="0" formatRows="0" insertColumns="0" insertRows="0" sort="0" autoFilter="0" pivotTables="0"/>
  <phoneticPr fontId="31" type="noConversion"/>
  <conditionalFormatting sqref="A4:B4 F5:J5">
    <cfRule type="cellIs" dxfId="10" priority="5" operator="equal">
      <formula>0</formula>
    </cfRule>
  </conditionalFormatting>
  <conditionalFormatting sqref="C4">
    <cfRule type="expression" dxfId="9" priority="1">
      <formula>#REF!="No Population Data"</formula>
    </cfRule>
  </conditionalFormatting>
  <conditionalFormatting sqref="G4">
    <cfRule type="expression" dxfId="8" priority="3">
      <formula>#REF!="No Population Data"</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C937-2F82-4653-B42A-9AAA733951CF}">
  <dimension ref="A1:L17"/>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9.1796875" defaultRowHeight="14.5" x14ac:dyDescent="0.35"/>
  <cols>
    <col min="1" max="1" width="63" style="27" customWidth="1"/>
    <col min="2" max="2" width="23.7265625" style="12" customWidth="1"/>
    <col min="3" max="3" width="23.7265625" style="27" customWidth="1"/>
    <col min="4" max="4" width="23.7265625" customWidth="1"/>
    <col min="5" max="7" width="23.7265625" style="12" customWidth="1"/>
    <col min="8" max="9" width="23.7265625" customWidth="1"/>
    <col min="10" max="11" width="23.7265625" style="12" customWidth="1"/>
    <col min="12" max="12" width="25.1796875" style="29" customWidth="1"/>
    <col min="13" max="16384" width="9.1796875" style="12"/>
  </cols>
  <sheetData>
    <row r="1" spans="1:12" ht="38" x14ac:dyDescent="0.4">
      <c r="A1" s="35" t="s">
        <v>60</v>
      </c>
      <c r="C1" s="12"/>
      <c r="D1" s="12"/>
      <c r="H1" s="12"/>
      <c r="I1" s="12"/>
      <c r="L1" s="12"/>
    </row>
    <row r="2" spans="1:12" ht="15.5" x14ac:dyDescent="0.35">
      <c r="A2" s="36" t="s">
        <v>48</v>
      </c>
      <c r="C2" s="12"/>
      <c r="D2" s="12"/>
      <c r="H2" s="12"/>
      <c r="I2" s="12"/>
      <c r="L2" s="12"/>
    </row>
    <row r="3" spans="1:12" ht="14" x14ac:dyDescent="0.3">
      <c r="A3" s="43" t="s">
        <v>94</v>
      </c>
      <c r="C3" s="43"/>
      <c r="D3" s="12"/>
      <c r="H3" s="12"/>
      <c r="I3" s="27"/>
      <c r="L3" s="12"/>
    </row>
    <row r="4" spans="1:12" s="28" customFormat="1" ht="93" x14ac:dyDescent="0.3">
      <c r="A4" s="49" t="s">
        <v>49</v>
      </c>
      <c r="B4" s="90" t="s">
        <v>176</v>
      </c>
      <c r="C4" s="90" t="s">
        <v>177</v>
      </c>
      <c r="D4" s="90" t="s">
        <v>178</v>
      </c>
      <c r="E4" s="90" t="s">
        <v>179</v>
      </c>
      <c r="F4" s="90" t="s">
        <v>180</v>
      </c>
      <c r="G4" s="90" t="s">
        <v>181</v>
      </c>
      <c r="H4" s="90" t="s">
        <v>182</v>
      </c>
      <c r="I4" s="91" t="s">
        <v>183</v>
      </c>
      <c r="J4" s="129"/>
      <c r="K4" s="129"/>
      <c r="L4" s="129"/>
    </row>
    <row r="5" spans="1:12" s="5" customFormat="1" ht="13" x14ac:dyDescent="0.3">
      <c r="A5" s="62" t="s">
        <v>50</v>
      </c>
      <c r="B5" s="40" t="s">
        <v>51</v>
      </c>
      <c r="C5" s="40" t="s">
        <v>51</v>
      </c>
      <c r="D5" s="40" t="s">
        <v>51</v>
      </c>
      <c r="E5" s="40" t="s">
        <v>51</v>
      </c>
      <c r="F5" s="40" t="s">
        <v>51</v>
      </c>
      <c r="G5" s="40">
        <v>0.6</v>
      </c>
      <c r="H5" s="40">
        <v>0.4</v>
      </c>
      <c r="I5" s="40" t="s">
        <v>51</v>
      </c>
    </row>
    <row r="6" spans="1:12" ht="13" x14ac:dyDescent="0.3">
      <c r="A6" s="24" t="s">
        <v>18</v>
      </c>
      <c r="B6" s="9">
        <v>1169.03468378</v>
      </c>
      <c r="C6" s="24">
        <v>3</v>
      </c>
      <c r="D6" s="114">
        <v>1.6054060393336154E-2</v>
      </c>
      <c r="E6" s="112">
        <v>18.895127774986701</v>
      </c>
      <c r="F6" s="112">
        <v>16.666666666666664</v>
      </c>
      <c r="G6" s="112">
        <v>11.33707666499202</v>
      </c>
      <c r="H6" s="112">
        <v>6.6666666666666661</v>
      </c>
      <c r="I6" s="111">
        <v>18.003743331658686</v>
      </c>
      <c r="L6" s="12"/>
    </row>
    <row r="7" spans="1:12" ht="13" x14ac:dyDescent="0.3">
      <c r="A7" s="24" t="s">
        <v>19</v>
      </c>
      <c r="B7" s="9">
        <v>1626.8356739200001</v>
      </c>
      <c r="C7" s="24">
        <v>3</v>
      </c>
      <c r="D7" s="114">
        <v>2.8718664655862862E-2</v>
      </c>
      <c r="E7" s="112">
        <v>55.357393048812696</v>
      </c>
      <c r="F7" s="112">
        <v>16.666666666666664</v>
      </c>
      <c r="G7" s="112">
        <v>33.214435829287616</v>
      </c>
      <c r="H7" s="112">
        <v>6.6666666666666661</v>
      </c>
      <c r="I7" s="111">
        <v>39.881102495954281</v>
      </c>
      <c r="L7" s="12"/>
    </row>
    <row r="8" spans="1:12" ht="13" x14ac:dyDescent="0.3">
      <c r="A8" s="24" t="s">
        <v>20</v>
      </c>
      <c r="B8" s="9">
        <v>2241.42061259</v>
      </c>
      <c r="C8" s="24">
        <v>2</v>
      </c>
      <c r="D8" s="114">
        <v>1.5597170911801225E-2</v>
      </c>
      <c r="E8" s="112">
        <v>17.579711585801824</v>
      </c>
      <c r="F8" s="112">
        <v>8.3333333333333321</v>
      </c>
      <c r="G8" s="112">
        <v>10.547826951481094</v>
      </c>
      <c r="H8" s="112">
        <v>3.333333333333333</v>
      </c>
      <c r="I8" s="111">
        <v>13.881160284814428</v>
      </c>
      <c r="L8" s="12"/>
    </row>
    <row r="9" spans="1:12" ht="13" x14ac:dyDescent="0.3">
      <c r="A9" s="24" t="s">
        <v>21</v>
      </c>
      <c r="B9" s="9">
        <v>609.04770568000004</v>
      </c>
      <c r="C9" s="24">
        <v>5</v>
      </c>
      <c r="D9" s="114">
        <v>4.4224584160270697E-2</v>
      </c>
      <c r="E9" s="112">
        <v>100</v>
      </c>
      <c r="F9" s="112">
        <v>33.333333333333329</v>
      </c>
      <c r="G9" s="112">
        <v>60</v>
      </c>
      <c r="H9" s="112">
        <v>13.333333333333332</v>
      </c>
      <c r="I9" s="111">
        <v>73.333333333333329</v>
      </c>
      <c r="L9" s="12"/>
    </row>
    <row r="10" spans="1:12" ht="13" x14ac:dyDescent="0.3">
      <c r="A10" s="24" t="s">
        <v>22</v>
      </c>
      <c r="B10" s="9">
        <v>1923.47997437</v>
      </c>
      <c r="C10" s="24">
        <v>13</v>
      </c>
      <c r="D10" s="114">
        <v>9.6874659222525809E-3</v>
      </c>
      <c r="E10" s="112">
        <v>0.5652651370830829</v>
      </c>
      <c r="F10" s="112">
        <v>100</v>
      </c>
      <c r="G10" s="112">
        <v>0.33915908224984975</v>
      </c>
      <c r="H10" s="112">
        <v>40</v>
      </c>
      <c r="I10" s="111">
        <v>40.33915908224985</v>
      </c>
      <c r="L10" s="12"/>
    </row>
    <row r="11" spans="1:12" ht="13" x14ac:dyDescent="0.3">
      <c r="A11" s="24" t="s">
        <v>23</v>
      </c>
      <c r="B11" s="9">
        <v>1187.5697403300001</v>
      </c>
      <c r="C11" s="24">
        <v>4</v>
      </c>
      <c r="D11" s="114">
        <v>9.491129813928037E-3</v>
      </c>
      <c r="E11" s="112">
        <v>0</v>
      </c>
      <c r="F11" s="112">
        <v>25</v>
      </c>
      <c r="G11" s="112">
        <v>0</v>
      </c>
      <c r="H11" s="112">
        <v>10</v>
      </c>
      <c r="I11" s="111">
        <v>10</v>
      </c>
      <c r="L11" s="12"/>
    </row>
    <row r="12" spans="1:12" ht="13" x14ac:dyDescent="0.3">
      <c r="A12" s="24" t="s">
        <v>24</v>
      </c>
      <c r="B12" s="9">
        <v>4536.09418749</v>
      </c>
      <c r="C12" s="24">
        <v>10</v>
      </c>
      <c r="D12" s="114">
        <v>1.50594991827503E-2</v>
      </c>
      <c r="E12" s="112">
        <v>16.031717759188549</v>
      </c>
      <c r="F12" s="112">
        <v>75</v>
      </c>
      <c r="G12" s="112">
        <v>9.6190306555131286</v>
      </c>
      <c r="H12" s="112">
        <v>30</v>
      </c>
      <c r="I12" s="111">
        <v>39.619030655513129</v>
      </c>
      <c r="L12" s="12"/>
    </row>
    <row r="13" spans="1:12" ht="13" x14ac:dyDescent="0.3">
      <c r="A13" s="24" t="s">
        <v>25</v>
      </c>
      <c r="B13" s="9">
        <v>746.65778350999994</v>
      </c>
      <c r="C13" s="24">
        <v>1</v>
      </c>
      <c r="D13" s="114">
        <v>1.4627783143734764E-2</v>
      </c>
      <c r="E13" s="112">
        <v>14.788777639525517</v>
      </c>
      <c r="F13" s="112">
        <v>0</v>
      </c>
      <c r="G13" s="112">
        <v>8.87326658371531</v>
      </c>
      <c r="H13" s="112">
        <v>0</v>
      </c>
      <c r="I13" s="111">
        <v>8.87326658371531</v>
      </c>
      <c r="L13" s="12"/>
    </row>
    <row r="14" spans="1:12" ht="13" x14ac:dyDescent="0.3">
      <c r="A14" s="24" t="s">
        <v>26</v>
      </c>
      <c r="B14" s="9">
        <v>1550.2770574399999</v>
      </c>
      <c r="C14" s="24">
        <v>3</v>
      </c>
      <c r="D14" s="114">
        <v>1.4606575378129628E-2</v>
      </c>
      <c r="E14" s="112">
        <v>14.727719026138942</v>
      </c>
      <c r="F14" s="112">
        <v>16.666666666666664</v>
      </c>
      <c r="G14" s="112">
        <v>8.8366314156833656</v>
      </c>
      <c r="H14" s="112">
        <v>6.6666666666666661</v>
      </c>
      <c r="I14" s="111">
        <v>15.503298082350032</v>
      </c>
      <c r="L14" s="12"/>
    </row>
    <row r="15" spans="1:12" ht="13" x14ac:dyDescent="0.3">
      <c r="A15" s="24" t="s">
        <v>27</v>
      </c>
      <c r="B15" s="9">
        <v>2405.71379028</v>
      </c>
      <c r="C15" s="24">
        <v>6</v>
      </c>
      <c r="D15" s="114">
        <v>1.2291019081854848E-2</v>
      </c>
      <c r="E15" s="112">
        <v>8.0610734538749718</v>
      </c>
      <c r="F15" s="112">
        <v>41.666666666666671</v>
      </c>
      <c r="G15" s="112">
        <v>4.8366440723249831</v>
      </c>
      <c r="H15" s="112">
        <v>16.666666666666668</v>
      </c>
      <c r="I15" s="111">
        <v>21.503310738991651</v>
      </c>
      <c r="L15" s="12"/>
    </row>
    <row r="16" spans="1:12" ht="13" x14ac:dyDescent="0.3">
      <c r="A16" s="24" t="s">
        <v>28</v>
      </c>
      <c r="B16" s="9">
        <v>4339.7644426500001</v>
      </c>
      <c r="C16" s="24">
        <v>9</v>
      </c>
      <c r="D16" s="114">
        <v>2.5795988795195363E-2</v>
      </c>
      <c r="E16" s="112">
        <v>46.942808563422325</v>
      </c>
      <c r="F16" s="112">
        <v>66.666666666666657</v>
      </c>
      <c r="G16" s="112">
        <v>28.165685138053394</v>
      </c>
      <c r="H16" s="112">
        <v>26.666666666666664</v>
      </c>
      <c r="I16" s="111">
        <v>54.832351804720062</v>
      </c>
      <c r="L16" s="12"/>
    </row>
    <row r="17" spans="1:12" s="26" customFormat="1" ht="13" x14ac:dyDescent="0.25">
      <c r="A17" s="20"/>
      <c r="B17" s="15"/>
      <c r="C17" s="20"/>
      <c r="D17" s="74"/>
      <c r="E17" s="15"/>
      <c r="F17" s="15"/>
      <c r="G17" s="15"/>
      <c r="H17" s="74"/>
      <c r="I17" s="74"/>
      <c r="J17" s="15"/>
      <c r="K17" s="15"/>
      <c r="L17" s="67"/>
    </row>
  </sheetData>
  <sheetProtection formatCells="0" formatColumns="0" formatRows="0" insertColumns="0" insertRows="0" sort="0" autoFilter="0" pivotTables="0"/>
  <phoneticPr fontId="31" type="noConversion"/>
  <conditionalFormatting sqref="A4:B4">
    <cfRule type="cellIs" dxfId="7" priority="1" operator="equal">
      <formula>0</formula>
    </cfRule>
  </conditionalFormatting>
  <conditionalFormatting sqref="I6:I16">
    <cfRule type="cellIs" dxfId="6" priority="2" operator="equal">
      <formula>0</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8FA8F-6CE7-456F-8A3F-5C7C9358C391}">
  <dimension ref="A1:AR17"/>
  <sheetViews>
    <sheetView zoomScaleNormal="100" workbookViewId="0">
      <pane xSplit="1" ySplit="5" topLeftCell="B6" activePane="bottomRight" state="frozen"/>
      <selection pane="topRight" activeCell="K14" sqref="K14"/>
      <selection pane="bottomLeft" activeCell="K14" sqref="K14"/>
      <selection pane="bottomRight"/>
    </sheetView>
  </sheetViews>
  <sheetFormatPr defaultColWidth="9.1796875" defaultRowHeight="14.5" x14ac:dyDescent="0.35"/>
  <cols>
    <col min="1" max="1" width="56.453125" style="27" customWidth="1"/>
    <col min="2" max="6" width="23.7265625" style="27" customWidth="1"/>
    <col min="7" max="8" width="23.7265625" customWidth="1"/>
    <col min="9" max="11" width="23.7265625" style="27" customWidth="1"/>
    <col min="12" max="12" width="23.7265625" customWidth="1"/>
    <col min="13" max="17" width="23.7265625" style="27" customWidth="1"/>
    <col min="18" max="18" width="23.7265625" customWidth="1"/>
    <col min="19" max="19" width="23.7265625" style="27" customWidth="1"/>
    <col min="20" max="20" width="23.7265625" customWidth="1"/>
    <col min="21" max="23" width="23.7265625" style="27" customWidth="1"/>
    <col min="24" max="24" width="23.7265625" customWidth="1"/>
    <col min="25" max="29" width="23.7265625" style="27" customWidth="1"/>
    <col min="30" max="31" width="23.7265625" style="12" customWidth="1"/>
    <col min="32" max="32" width="23.7265625" customWidth="1"/>
    <col min="33" max="33" width="23.7265625" style="12" customWidth="1"/>
    <col min="34" max="34" width="23.7265625" customWidth="1"/>
    <col min="35" max="35" width="23.7265625" style="12" customWidth="1"/>
    <col min="37" max="43" width="27.26953125" style="12" customWidth="1"/>
    <col min="44" max="44" width="17" style="128" customWidth="1"/>
    <col min="45" max="16384" width="9.1796875" style="12"/>
  </cols>
  <sheetData>
    <row r="1" spans="1:44" ht="38" x14ac:dyDescent="0.4">
      <c r="A1" s="35" t="s">
        <v>61</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F1" s="12"/>
      <c r="AH1" s="12"/>
      <c r="AJ1" s="12"/>
      <c r="AR1" s="12"/>
    </row>
    <row r="2" spans="1:44" ht="15.5" x14ac:dyDescent="0.35">
      <c r="A2" s="36" t="s">
        <v>48</v>
      </c>
      <c r="B2" s="106"/>
      <c r="C2" s="106"/>
      <c r="D2" s="106"/>
      <c r="E2" s="106"/>
      <c r="F2" s="106"/>
      <c r="G2" s="106"/>
      <c r="H2" s="106"/>
      <c r="I2" s="106"/>
      <c r="J2" s="106"/>
      <c r="K2" s="106"/>
      <c r="L2" s="106"/>
      <c r="M2" s="106"/>
      <c r="N2" s="106"/>
      <c r="O2" s="106"/>
      <c r="P2" s="106"/>
      <c r="Q2" s="106"/>
      <c r="R2" s="106"/>
      <c r="S2" s="106"/>
      <c r="T2" s="106"/>
      <c r="U2" s="106"/>
      <c r="V2" s="106"/>
      <c r="W2" s="106"/>
      <c r="X2" s="12"/>
      <c r="Y2" s="12"/>
      <c r="Z2" s="12"/>
      <c r="AA2" s="12"/>
      <c r="AB2" s="12"/>
      <c r="AC2" s="12"/>
      <c r="AF2" s="12"/>
      <c r="AH2" s="12"/>
      <c r="AI2" s="126"/>
      <c r="AJ2" s="12"/>
      <c r="AR2" s="12"/>
    </row>
    <row r="3" spans="1:44" ht="14" x14ac:dyDescent="0.3">
      <c r="A3" s="43" t="s">
        <v>95</v>
      </c>
      <c r="B3" s="43"/>
      <c r="C3" s="43"/>
      <c r="D3" s="43"/>
      <c r="E3" s="43"/>
      <c r="F3" s="43"/>
      <c r="G3" s="43"/>
      <c r="H3" s="43"/>
      <c r="I3" s="43"/>
      <c r="J3" s="43"/>
      <c r="K3" s="43"/>
      <c r="L3" s="43"/>
      <c r="M3" s="43"/>
      <c r="N3" s="43"/>
      <c r="O3" s="43"/>
      <c r="P3" s="43"/>
      <c r="Q3" s="43"/>
      <c r="R3" s="43"/>
      <c r="S3" s="43"/>
      <c r="T3" s="43"/>
      <c r="U3" s="43"/>
      <c r="V3" s="43"/>
      <c r="W3" s="43"/>
      <c r="X3" s="12"/>
      <c r="Y3" s="12"/>
      <c r="Z3" s="12"/>
      <c r="AA3" s="12"/>
      <c r="AB3" s="12"/>
      <c r="AC3" s="12"/>
      <c r="AF3" s="12"/>
      <c r="AH3" s="12"/>
      <c r="AI3" s="126"/>
      <c r="AJ3" s="12"/>
      <c r="AR3" s="12"/>
    </row>
    <row r="4" spans="1:44" s="28" customFormat="1" ht="124" x14ac:dyDescent="0.3">
      <c r="A4" s="49" t="s">
        <v>49</v>
      </c>
      <c r="B4" s="92" t="s">
        <v>142</v>
      </c>
      <c r="C4" s="92" t="s">
        <v>144</v>
      </c>
      <c r="D4" s="92" t="s">
        <v>145</v>
      </c>
      <c r="E4" s="92" t="s">
        <v>143</v>
      </c>
      <c r="F4" s="92" t="s">
        <v>146</v>
      </c>
      <c r="G4" s="92" t="s">
        <v>147</v>
      </c>
      <c r="H4" s="92" t="s">
        <v>148</v>
      </c>
      <c r="I4" s="92" t="s">
        <v>149</v>
      </c>
      <c r="J4" s="92" t="s">
        <v>150</v>
      </c>
      <c r="K4" s="92" t="s">
        <v>151</v>
      </c>
      <c r="L4" s="92" t="s">
        <v>152</v>
      </c>
      <c r="M4" s="92" t="s">
        <v>96</v>
      </c>
      <c r="N4" s="92" t="s">
        <v>97</v>
      </c>
      <c r="O4" s="92" t="s">
        <v>98</v>
      </c>
      <c r="P4" s="92" t="s">
        <v>99</v>
      </c>
      <c r="Q4" s="92" t="s">
        <v>100</v>
      </c>
      <c r="R4" s="92" t="s">
        <v>101</v>
      </c>
      <c r="S4" s="92" t="s">
        <v>102</v>
      </c>
      <c r="T4" s="92" t="s">
        <v>103</v>
      </c>
      <c r="U4" s="92" t="s">
        <v>104</v>
      </c>
      <c r="V4" s="92" t="s">
        <v>105</v>
      </c>
      <c r="W4" s="92" t="s">
        <v>106</v>
      </c>
      <c r="X4" s="92" t="s">
        <v>107</v>
      </c>
      <c r="Y4" s="92" t="s">
        <v>108</v>
      </c>
      <c r="Z4" s="92" t="s">
        <v>109</v>
      </c>
      <c r="AA4" s="92" t="s">
        <v>110</v>
      </c>
      <c r="AB4" s="92" t="s">
        <v>111</v>
      </c>
      <c r="AC4" s="92" t="s">
        <v>112</v>
      </c>
      <c r="AD4" s="92" t="s">
        <v>113</v>
      </c>
      <c r="AE4" s="92" t="s">
        <v>114</v>
      </c>
      <c r="AF4" s="92" t="s">
        <v>115</v>
      </c>
      <c r="AG4" s="92" t="s">
        <v>116</v>
      </c>
      <c r="AH4" s="92" t="s">
        <v>117</v>
      </c>
      <c r="AI4" s="127" t="s">
        <v>118</v>
      </c>
      <c r="AJ4" s="129"/>
      <c r="AK4" s="129"/>
      <c r="AL4" s="129"/>
      <c r="AM4" s="129"/>
      <c r="AN4" s="129"/>
      <c r="AO4" s="129"/>
      <c r="AP4" s="129"/>
      <c r="AQ4" s="129"/>
      <c r="AR4" s="129"/>
    </row>
    <row r="5" spans="1:44" s="5" customFormat="1" ht="13" x14ac:dyDescent="0.3">
      <c r="A5" s="62" t="s">
        <v>50</v>
      </c>
      <c r="B5" s="40" t="s">
        <v>51</v>
      </c>
      <c r="C5" s="40" t="s">
        <v>51</v>
      </c>
      <c r="D5" s="40" t="s">
        <v>51</v>
      </c>
      <c r="E5" s="40" t="s">
        <v>51</v>
      </c>
      <c r="F5" s="40" t="s">
        <v>51</v>
      </c>
      <c r="G5" s="40" t="s">
        <v>51</v>
      </c>
      <c r="H5" s="40" t="s">
        <v>51</v>
      </c>
      <c r="I5" s="40" t="s">
        <v>51</v>
      </c>
      <c r="J5" s="40" t="s">
        <v>51</v>
      </c>
      <c r="K5" s="40" t="s">
        <v>51</v>
      </c>
      <c r="L5" s="40" t="s">
        <v>51</v>
      </c>
      <c r="M5" s="40" t="s">
        <v>51</v>
      </c>
      <c r="N5" s="40" t="s">
        <v>51</v>
      </c>
      <c r="O5" s="40" t="s">
        <v>51</v>
      </c>
      <c r="P5" s="40" t="s">
        <v>51</v>
      </c>
      <c r="Q5" s="40" t="s">
        <v>51</v>
      </c>
      <c r="R5" s="40" t="s">
        <v>51</v>
      </c>
      <c r="S5" s="40" t="s">
        <v>51</v>
      </c>
      <c r="T5" s="40" t="s">
        <v>51</v>
      </c>
      <c r="U5" s="40" t="s">
        <v>51</v>
      </c>
      <c r="V5" s="40" t="s">
        <v>51</v>
      </c>
      <c r="W5" s="40" t="s">
        <v>51</v>
      </c>
      <c r="X5" s="63">
        <v>0.10344827586206901</v>
      </c>
      <c r="Y5" s="63">
        <v>0.10344827586206901</v>
      </c>
      <c r="Z5" s="63">
        <v>0.10344827586206901</v>
      </c>
      <c r="AA5" s="63">
        <v>6.8965517241379296E-2</v>
      </c>
      <c r="AB5" s="63">
        <v>0.10344827586206901</v>
      </c>
      <c r="AC5" s="63">
        <v>0.10344827586206901</v>
      </c>
      <c r="AD5" s="63">
        <v>6.8965517241379296E-2</v>
      </c>
      <c r="AE5" s="63">
        <v>0.13793103448275901</v>
      </c>
      <c r="AF5" s="63">
        <v>6.8965517241379296E-2</v>
      </c>
      <c r="AG5" s="63">
        <v>0.10344827586206901</v>
      </c>
      <c r="AH5" s="63">
        <v>3.4482758620689703E-2</v>
      </c>
      <c r="AI5" s="64">
        <v>1</v>
      </c>
    </row>
    <row r="6" spans="1:44" ht="13" x14ac:dyDescent="0.3">
      <c r="A6" s="24" t="s">
        <v>18</v>
      </c>
      <c r="B6" s="107">
        <v>0</v>
      </c>
      <c r="C6" s="107">
        <v>0</v>
      </c>
      <c r="D6" s="107">
        <v>0</v>
      </c>
      <c r="E6" s="107">
        <v>0</v>
      </c>
      <c r="F6" s="107">
        <v>0</v>
      </c>
      <c r="G6" s="107">
        <v>0</v>
      </c>
      <c r="H6" s="107">
        <v>539.89599999999984</v>
      </c>
      <c r="I6" s="107">
        <v>0</v>
      </c>
      <c r="J6" s="107">
        <v>0</v>
      </c>
      <c r="K6" s="107">
        <v>0</v>
      </c>
      <c r="L6" s="107">
        <v>94</v>
      </c>
      <c r="M6" s="107">
        <v>0</v>
      </c>
      <c r="N6" s="107">
        <v>0</v>
      </c>
      <c r="O6" s="107">
        <v>0</v>
      </c>
      <c r="P6" s="107">
        <v>0</v>
      </c>
      <c r="Q6" s="107">
        <v>0</v>
      </c>
      <c r="R6" s="107">
        <v>0</v>
      </c>
      <c r="S6" s="107">
        <v>13.372376752143417</v>
      </c>
      <c r="T6" s="107">
        <v>0</v>
      </c>
      <c r="U6" s="107">
        <v>0</v>
      </c>
      <c r="V6" s="107">
        <v>0</v>
      </c>
      <c r="W6" s="107">
        <v>3.2685512367491167</v>
      </c>
      <c r="X6" s="68">
        <v>0</v>
      </c>
      <c r="Y6" s="68">
        <v>0</v>
      </c>
      <c r="Z6" s="68">
        <v>0</v>
      </c>
      <c r="AA6" s="68">
        <v>0</v>
      </c>
      <c r="AB6" s="68">
        <v>0</v>
      </c>
      <c r="AC6" s="68">
        <v>0</v>
      </c>
      <c r="AD6" s="68">
        <v>0.92223287945816645</v>
      </c>
      <c r="AE6" s="68">
        <v>0</v>
      </c>
      <c r="AF6" s="68">
        <v>0</v>
      </c>
      <c r="AG6" s="68">
        <v>0</v>
      </c>
      <c r="AH6" s="68">
        <v>0.1127086633361766</v>
      </c>
      <c r="AI6" s="126">
        <v>1.0349415427943431</v>
      </c>
      <c r="AJ6" s="12"/>
      <c r="AR6" s="12"/>
    </row>
    <row r="7" spans="1:44" ht="13" x14ac:dyDescent="0.3">
      <c r="A7" s="24" t="s">
        <v>19</v>
      </c>
      <c r="B7" s="107">
        <v>24314.045280999999</v>
      </c>
      <c r="C7" s="107">
        <v>41.790887079999997</v>
      </c>
      <c r="D7" s="107">
        <v>11169.70693045</v>
      </c>
      <c r="E7" s="107">
        <v>16242.585576040001</v>
      </c>
      <c r="F7" s="107">
        <v>1841.9238850199999</v>
      </c>
      <c r="G7" s="107">
        <v>11170.795349399999</v>
      </c>
      <c r="H7" s="107">
        <v>473.45099999999996</v>
      </c>
      <c r="I7" s="107">
        <v>0</v>
      </c>
      <c r="J7" s="107">
        <v>3</v>
      </c>
      <c r="K7" s="107">
        <v>0</v>
      </c>
      <c r="L7" s="107">
        <v>90</v>
      </c>
      <c r="M7" s="107">
        <v>25.932737050252481</v>
      </c>
      <c r="N7" s="107">
        <v>0.29702176822659859</v>
      </c>
      <c r="O7" s="107">
        <v>65.500580975310129</v>
      </c>
      <c r="P7" s="107">
        <v>74.022534311995898</v>
      </c>
      <c r="Q7" s="107">
        <v>100</v>
      </c>
      <c r="R7" s="107">
        <v>65.085022443585032</v>
      </c>
      <c r="S7" s="107">
        <v>11.056228936980697</v>
      </c>
      <c r="T7" s="107">
        <v>0</v>
      </c>
      <c r="U7" s="107">
        <v>100</v>
      </c>
      <c r="V7" s="107">
        <v>0</v>
      </c>
      <c r="W7" s="107">
        <v>2.9151943462897525</v>
      </c>
      <c r="X7" s="68">
        <v>2.6826969362330164</v>
      </c>
      <c r="Y7" s="68">
        <v>3.0726389816544693E-2</v>
      </c>
      <c r="Z7" s="68">
        <v>6.7759221698596708</v>
      </c>
      <c r="AA7" s="68">
        <v>5.1050023663445439</v>
      </c>
      <c r="AB7" s="68">
        <v>10.3448275862069</v>
      </c>
      <c r="AC7" s="68">
        <v>6.7329333562329365</v>
      </c>
      <c r="AD7" s="68">
        <v>0.76249854737797895</v>
      </c>
      <c r="AE7" s="68">
        <v>0</v>
      </c>
      <c r="AF7" s="68">
        <v>6.8965517241379297</v>
      </c>
      <c r="AG7" s="68">
        <v>0</v>
      </c>
      <c r="AH7" s="68">
        <v>0.10052394297550885</v>
      </c>
      <c r="AI7" s="126">
        <v>39.43168301918503</v>
      </c>
      <c r="AJ7" s="12"/>
      <c r="AR7" s="12"/>
    </row>
    <row r="8" spans="1:44" ht="13" x14ac:dyDescent="0.3">
      <c r="A8" s="24" t="s">
        <v>20</v>
      </c>
      <c r="B8" s="107">
        <v>0.89466800000000002</v>
      </c>
      <c r="C8" s="107">
        <v>10986.902749250001</v>
      </c>
      <c r="D8" s="107">
        <v>10304.466034069999</v>
      </c>
      <c r="E8" s="107">
        <v>3825.5613829499998</v>
      </c>
      <c r="F8" s="107">
        <v>287.32861310999999</v>
      </c>
      <c r="G8" s="107">
        <v>17163.388641500002</v>
      </c>
      <c r="H8" s="107">
        <v>1047.1430000000003</v>
      </c>
      <c r="I8" s="107">
        <v>0</v>
      </c>
      <c r="J8" s="107">
        <v>1</v>
      </c>
      <c r="K8" s="107">
        <v>0</v>
      </c>
      <c r="L8" s="107">
        <v>57</v>
      </c>
      <c r="M8" s="107">
        <v>9.5422994088958349E-4</v>
      </c>
      <c r="N8" s="107">
        <v>78.087581047727127</v>
      </c>
      <c r="O8" s="107">
        <v>60.426698397246383</v>
      </c>
      <c r="P8" s="107">
        <v>17.434277775934152</v>
      </c>
      <c r="Q8" s="107">
        <v>15.599374949572367</v>
      </c>
      <c r="R8" s="107">
        <v>100</v>
      </c>
      <c r="S8" s="107">
        <v>31.054053790262877</v>
      </c>
      <c r="T8" s="107">
        <v>0</v>
      </c>
      <c r="U8" s="107">
        <v>33.333333333333329</v>
      </c>
      <c r="V8" s="107">
        <v>0</v>
      </c>
      <c r="W8" s="107">
        <v>0</v>
      </c>
      <c r="X8" s="68">
        <v>9.871344216099143E-5</v>
      </c>
      <c r="Y8" s="68">
        <v>8.0780256256269478</v>
      </c>
      <c r="Z8" s="68">
        <v>6.251037765232387</v>
      </c>
      <c r="AA8" s="68">
        <v>1.2023639845471827</v>
      </c>
      <c r="AB8" s="68">
        <v>1.6137284430592109</v>
      </c>
      <c r="AC8" s="68">
        <v>10.3448275862069</v>
      </c>
      <c r="AD8" s="68">
        <v>2.1416588820870945</v>
      </c>
      <c r="AE8" s="68">
        <v>0</v>
      </c>
      <c r="AF8" s="68">
        <v>2.2988505747126426</v>
      </c>
      <c r="AG8" s="68">
        <v>0</v>
      </c>
      <c r="AH8" s="68">
        <v>0</v>
      </c>
      <c r="AI8" s="126">
        <v>31.930591574914526</v>
      </c>
      <c r="AJ8" s="12"/>
      <c r="AR8" s="12"/>
    </row>
    <row r="9" spans="1:44" ht="13" x14ac:dyDescent="0.3">
      <c r="A9" s="24" t="s">
        <v>21</v>
      </c>
      <c r="B9" s="107">
        <v>1108.828831</v>
      </c>
      <c r="C9" s="107">
        <v>358.47210317000003</v>
      </c>
      <c r="D9" s="107">
        <v>217.61879561000001</v>
      </c>
      <c r="E9" s="107">
        <v>11383.727257480001</v>
      </c>
      <c r="F9" s="107">
        <v>0</v>
      </c>
      <c r="G9" s="107">
        <v>99.927226020000006</v>
      </c>
      <c r="H9" s="107">
        <v>156.27300000000008</v>
      </c>
      <c r="I9" s="107">
        <v>0</v>
      </c>
      <c r="J9" s="107">
        <v>1</v>
      </c>
      <c r="K9" s="107">
        <v>0</v>
      </c>
      <c r="L9" s="107">
        <v>930</v>
      </c>
      <c r="M9" s="107">
        <v>1.182648390086374</v>
      </c>
      <c r="N9" s="107">
        <v>2.5477807575522053</v>
      </c>
      <c r="O9" s="107">
        <v>1.2761442741835667</v>
      </c>
      <c r="P9" s="107">
        <v>51.87919974749844</v>
      </c>
      <c r="Q9" s="107">
        <v>0</v>
      </c>
      <c r="R9" s="107">
        <v>0.58221152073887217</v>
      </c>
      <c r="S9" s="107">
        <v>0</v>
      </c>
      <c r="T9" s="107">
        <v>0</v>
      </c>
      <c r="U9" s="107">
        <v>33.333333333333329</v>
      </c>
      <c r="V9" s="107">
        <v>0</v>
      </c>
      <c r="W9" s="107">
        <v>77.120141342756185</v>
      </c>
      <c r="X9" s="68">
        <v>0.12234293690548702</v>
      </c>
      <c r="Y9" s="68">
        <v>0.26356352664333171</v>
      </c>
      <c r="Z9" s="68">
        <v>0.13201492491554143</v>
      </c>
      <c r="AA9" s="68">
        <v>3.5778758446550643</v>
      </c>
      <c r="AB9" s="68">
        <v>0</v>
      </c>
      <c r="AC9" s="68">
        <v>6.0228778007469556E-2</v>
      </c>
      <c r="AD9" s="68">
        <v>0</v>
      </c>
      <c r="AE9" s="68">
        <v>0</v>
      </c>
      <c r="AF9" s="68">
        <v>2.2988505747126426</v>
      </c>
      <c r="AG9" s="68">
        <v>0</v>
      </c>
      <c r="AH9" s="68">
        <v>2.6593152187157343</v>
      </c>
      <c r="AI9" s="126">
        <v>9.1141918045552703</v>
      </c>
      <c r="AJ9" s="12"/>
      <c r="AR9" s="12"/>
    </row>
    <row r="10" spans="1:44" ht="13" x14ac:dyDescent="0.3">
      <c r="A10" s="24" t="s">
        <v>22</v>
      </c>
      <c r="B10" s="107">
        <v>72418.966977999997</v>
      </c>
      <c r="C10" s="107">
        <v>0</v>
      </c>
      <c r="D10" s="107">
        <v>15939.9312077</v>
      </c>
      <c r="E10" s="107">
        <v>258.98177607000002</v>
      </c>
      <c r="F10" s="107">
        <v>759.93042529000002</v>
      </c>
      <c r="G10" s="107">
        <v>1830.94463802</v>
      </c>
      <c r="H10" s="107">
        <v>834.78399999999965</v>
      </c>
      <c r="I10" s="107">
        <v>1</v>
      </c>
      <c r="J10" s="107">
        <v>2</v>
      </c>
      <c r="K10" s="107">
        <v>0</v>
      </c>
      <c r="L10" s="107">
        <v>113</v>
      </c>
      <c r="M10" s="107">
        <v>77.240212658440484</v>
      </c>
      <c r="N10" s="107">
        <v>0</v>
      </c>
      <c r="O10" s="107">
        <v>93.473782375126618</v>
      </c>
      <c r="P10" s="107">
        <v>1.1802608221194946</v>
      </c>
      <c r="Q10" s="107">
        <v>41.257428250448505</v>
      </c>
      <c r="R10" s="107">
        <v>10.667733955478292</v>
      </c>
      <c r="S10" s="107">
        <v>23.651618183668816</v>
      </c>
      <c r="T10" s="107">
        <v>100</v>
      </c>
      <c r="U10" s="107">
        <v>66.666666666666657</v>
      </c>
      <c r="V10" s="107">
        <v>0</v>
      </c>
      <c r="W10" s="107">
        <v>4.946996466431095</v>
      </c>
      <c r="X10" s="68">
        <v>7.9903668267352259</v>
      </c>
      <c r="Y10" s="68">
        <v>0</v>
      </c>
      <c r="Z10" s="68">
        <v>9.6697016250131025</v>
      </c>
      <c r="AA10" s="68">
        <v>8.1397298077206498E-2</v>
      </c>
      <c r="AB10" s="68">
        <v>4.2680098190119162</v>
      </c>
      <c r="AC10" s="68">
        <v>1.103558685049479</v>
      </c>
      <c r="AD10" s="68">
        <v>1.6311460816323318</v>
      </c>
      <c r="AE10" s="68">
        <v>13.7931034482759</v>
      </c>
      <c r="AF10" s="68">
        <v>4.5977011494252853</v>
      </c>
      <c r="AG10" s="68">
        <v>0</v>
      </c>
      <c r="AH10" s="68">
        <v>0.17058608504934833</v>
      </c>
      <c r="AI10" s="126">
        <v>43.305571018269795</v>
      </c>
      <c r="AJ10" s="12"/>
      <c r="AR10" s="12"/>
    </row>
    <row r="11" spans="1:44" ht="13" x14ac:dyDescent="0.3">
      <c r="A11" s="24" t="s">
        <v>23</v>
      </c>
      <c r="B11" s="107">
        <v>44792.398549999998</v>
      </c>
      <c r="C11" s="107">
        <v>5483.5003567800004</v>
      </c>
      <c r="D11" s="107">
        <v>71.34273666</v>
      </c>
      <c r="E11" s="107">
        <v>9478.5980826100003</v>
      </c>
      <c r="F11" s="107">
        <v>63.191425940000002</v>
      </c>
      <c r="G11" s="107">
        <v>128.6600057</v>
      </c>
      <c r="H11" s="107">
        <v>914.90899999999908</v>
      </c>
      <c r="I11" s="107">
        <v>0</v>
      </c>
      <c r="J11" s="107">
        <v>0</v>
      </c>
      <c r="K11" s="107">
        <v>0</v>
      </c>
      <c r="L11" s="107">
        <v>275</v>
      </c>
      <c r="M11" s="107">
        <v>47.77442338461772</v>
      </c>
      <c r="N11" s="107">
        <v>38.973065322210907</v>
      </c>
      <c r="O11" s="107">
        <v>0.41836287457636034</v>
      </c>
      <c r="P11" s="107">
        <v>43.196931209930987</v>
      </c>
      <c r="Q11" s="107">
        <v>3.4307294918060012</v>
      </c>
      <c r="R11" s="107">
        <v>0.74961890327943825</v>
      </c>
      <c r="S11" s="107">
        <v>26.44462508697098</v>
      </c>
      <c r="T11" s="107">
        <v>0</v>
      </c>
      <c r="U11" s="107">
        <v>0</v>
      </c>
      <c r="V11" s="107">
        <v>0</v>
      </c>
      <c r="W11" s="107">
        <v>19.257950530035338</v>
      </c>
      <c r="X11" s="68">
        <v>4.942181729443214</v>
      </c>
      <c r="Y11" s="68">
        <v>4.0316964126425088</v>
      </c>
      <c r="Z11" s="68">
        <v>4.32789180596235E-2</v>
      </c>
      <c r="AA11" s="68">
        <v>2.9790987041331709</v>
      </c>
      <c r="AB11" s="68">
        <v>0.35490305087648299</v>
      </c>
      <c r="AC11" s="68">
        <v>7.7546783097872954E-2</v>
      </c>
      <c r="AD11" s="68">
        <v>1.8237672473773086</v>
      </c>
      <c r="AE11" s="68">
        <v>0</v>
      </c>
      <c r="AF11" s="68">
        <v>0</v>
      </c>
      <c r="AG11" s="68">
        <v>0</v>
      </c>
      <c r="AH11" s="68">
        <v>0.66406725965639191</v>
      </c>
      <c r="AI11" s="126">
        <v>14.916540105286575</v>
      </c>
      <c r="AJ11" s="12"/>
      <c r="AR11" s="12"/>
    </row>
    <row r="12" spans="1:44" ht="13" x14ac:dyDescent="0.3">
      <c r="A12" s="24" t="s">
        <v>24</v>
      </c>
      <c r="B12" s="107">
        <v>30102.835125000001</v>
      </c>
      <c r="C12" s="107">
        <v>1328.6412848099999</v>
      </c>
      <c r="D12" s="107">
        <v>12607.998928819999</v>
      </c>
      <c r="E12" s="107">
        <v>2722.1237798799998</v>
      </c>
      <c r="F12" s="107">
        <v>534.27960189999999</v>
      </c>
      <c r="G12" s="107">
        <v>10490.183513419999</v>
      </c>
      <c r="H12" s="107">
        <v>3025.0450000000001</v>
      </c>
      <c r="I12" s="107">
        <v>0</v>
      </c>
      <c r="J12" s="107">
        <v>3</v>
      </c>
      <c r="K12" s="107">
        <v>1</v>
      </c>
      <c r="L12" s="107">
        <v>1189</v>
      </c>
      <c r="M12" s="107">
        <v>32.106911817498371</v>
      </c>
      <c r="N12" s="107">
        <v>9.4430966013637896</v>
      </c>
      <c r="O12" s="107">
        <v>73.934908043332797</v>
      </c>
      <c r="P12" s="107">
        <v>12.405568063923557</v>
      </c>
      <c r="Q12" s="107">
        <v>29.006605877973001</v>
      </c>
      <c r="R12" s="107">
        <v>61.119536080744517</v>
      </c>
      <c r="S12" s="107">
        <v>100</v>
      </c>
      <c r="T12" s="107">
        <v>0</v>
      </c>
      <c r="U12" s="107">
        <v>100</v>
      </c>
      <c r="V12" s="107">
        <v>100</v>
      </c>
      <c r="W12" s="107">
        <v>100</v>
      </c>
      <c r="X12" s="68">
        <v>3.3214046707756948</v>
      </c>
      <c r="Y12" s="68">
        <v>0.97687206221004763</v>
      </c>
      <c r="Z12" s="68">
        <v>7.6484387631033961</v>
      </c>
      <c r="AA12" s="68">
        <v>0.85555641820162442</v>
      </c>
      <c r="AB12" s="68">
        <v>3.0006833666868635</v>
      </c>
      <c r="AC12" s="68">
        <v>6.3227106290425388</v>
      </c>
      <c r="AD12" s="68">
        <v>6.8965517241379297</v>
      </c>
      <c r="AE12" s="68">
        <v>0</v>
      </c>
      <c r="AF12" s="68">
        <v>6.8965517241379297</v>
      </c>
      <c r="AG12" s="68">
        <v>10.3448275862069</v>
      </c>
      <c r="AH12" s="68">
        <v>3.4482758620689702</v>
      </c>
      <c r="AI12" s="126">
        <v>49.71187280657189</v>
      </c>
      <c r="AJ12" s="12"/>
      <c r="AR12" s="12"/>
    </row>
    <row r="13" spans="1:44" ht="13" x14ac:dyDescent="0.3">
      <c r="A13" s="24" t="s">
        <v>25</v>
      </c>
      <c r="B13" s="107">
        <v>2769.971262</v>
      </c>
      <c r="C13" s="107">
        <v>14069.974510460001</v>
      </c>
      <c r="D13" s="107">
        <v>505.91931682000001</v>
      </c>
      <c r="E13" s="107">
        <v>21942.758008770001</v>
      </c>
      <c r="F13" s="107">
        <v>1.3458782499999999</v>
      </c>
      <c r="G13" s="107">
        <v>638.62004469999999</v>
      </c>
      <c r="H13" s="107">
        <v>201.28700000000003</v>
      </c>
      <c r="I13" s="107">
        <v>0</v>
      </c>
      <c r="J13" s="107">
        <v>1</v>
      </c>
      <c r="K13" s="107">
        <v>0</v>
      </c>
      <c r="L13" s="107">
        <v>92</v>
      </c>
      <c r="M13" s="107">
        <v>2.9543802992887924</v>
      </c>
      <c r="N13" s="107">
        <v>100</v>
      </c>
      <c r="O13" s="107">
        <v>2.9667751700811134</v>
      </c>
      <c r="P13" s="107">
        <v>100</v>
      </c>
      <c r="Q13" s="107">
        <v>7.3069156708687022E-2</v>
      </c>
      <c r="R13" s="107">
        <v>3.7208272680830441</v>
      </c>
      <c r="S13" s="107">
        <v>1.5691034351980553</v>
      </c>
      <c r="T13" s="107">
        <v>0</v>
      </c>
      <c r="U13" s="107">
        <v>33.333333333333329</v>
      </c>
      <c r="V13" s="107">
        <v>0</v>
      </c>
      <c r="W13" s="107">
        <v>3.0918727915194348</v>
      </c>
      <c r="X13" s="68">
        <v>0.30562554820228899</v>
      </c>
      <c r="Y13" s="68">
        <v>10.3448275862069</v>
      </c>
      <c r="Z13" s="68">
        <v>0.3069077762152877</v>
      </c>
      <c r="AA13" s="68">
        <v>6.8965517241379297</v>
      </c>
      <c r="AB13" s="68">
        <v>7.5588782802090051E-3</v>
      </c>
      <c r="AC13" s="68">
        <v>0.38491316566376332</v>
      </c>
      <c r="AD13" s="68">
        <v>0.10821403001365897</v>
      </c>
      <c r="AE13" s="68">
        <v>0</v>
      </c>
      <c r="AF13" s="68">
        <v>2.2988505747126426</v>
      </c>
      <c r="AG13" s="68">
        <v>0</v>
      </c>
      <c r="AH13" s="68">
        <v>0.10661630315584272</v>
      </c>
      <c r="AI13" s="126">
        <v>20.760065586588528</v>
      </c>
      <c r="AJ13" s="12"/>
      <c r="AR13" s="12"/>
    </row>
    <row r="14" spans="1:44" ht="13" x14ac:dyDescent="0.3">
      <c r="A14" s="24" t="s">
        <v>26</v>
      </c>
      <c r="B14" s="107">
        <v>36993.378348999999</v>
      </c>
      <c r="C14" s="107">
        <v>0</v>
      </c>
      <c r="D14" s="107">
        <v>12115.7605957</v>
      </c>
      <c r="E14" s="107">
        <v>960.77283602</v>
      </c>
      <c r="F14" s="107">
        <v>9.1990489899999996</v>
      </c>
      <c r="G14" s="107">
        <v>3758.9311459</v>
      </c>
      <c r="H14" s="107">
        <v>708.95600000000059</v>
      </c>
      <c r="I14" s="107">
        <v>0</v>
      </c>
      <c r="J14" s="107">
        <v>3</v>
      </c>
      <c r="K14" s="107">
        <v>0</v>
      </c>
      <c r="L14" s="107">
        <v>485</v>
      </c>
      <c r="M14" s="107">
        <v>39.456188480276779</v>
      </c>
      <c r="N14" s="107">
        <v>0</v>
      </c>
      <c r="O14" s="107">
        <v>71.048359900356644</v>
      </c>
      <c r="P14" s="107">
        <v>4.3785418206590165</v>
      </c>
      <c r="Q14" s="107">
        <v>0.49942611987466112</v>
      </c>
      <c r="R14" s="107">
        <v>21.900868321603692</v>
      </c>
      <c r="S14" s="107">
        <v>19.26549060015925</v>
      </c>
      <c r="T14" s="107">
        <v>0</v>
      </c>
      <c r="U14" s="107">
        <v>100</v>
      </c>
      <c r="V14" s="107">
        <v>0</v>
      </c>
      <c r="W14" s="107">
        <v>37.809187279151942</v>
      </c>
      <c r="X14" s="68">
        <v>4.0816746703734612</v>
      </c>
      <c r="Y14" s="68">
        <v>0</v>
      </c>
      <c r="Z14" s="68">
        <v>7.3498303345196554</v>
      </c>
      <c r="AA14" s="68">
        <v>0.30196840142475967</v>
      </c>
      <c r="AB14" s="68">
        <v>5.1664771021516689E-2</v>
      </c>
      <c r="AC14" s="68">
        <v>2.2656070677521067</v>
      </c>
      <c r="AD14" s="68">
        <v>1.3286545241489136</v>
      </c>
      <c r="AE14" s="68">
        <v>0</v>
      </c>
      <c r="AF14" s="68">
        <v>6.8965517241379297</v>
      </c>
      <c r="AG14" s="68">
        <v>0</v>
      </c>
      <c r="AH14" s="68">
        <v>1.3037650785914481</v>
      </c>
      <c r="AI14" s="126">
        <v>23.57971657196979</v>
      </c>
      <c r="AJ14" s="12"/>
      <c r="AR14" s="12"/>
    </row>
    <row r="15" spans="1:44" ht="13" x14ac:dyDescent="0.3">
      <c r="A15" s="24" t="s">
        <v>27</v>
      </c>
      <c r="B15" s="107">
        <v>25623.095519999999</v>
      </c>
      <c r="C15" s="107">
        <v>3145.9257270899998</v>
      </c>
      <c r="D15" s="107">
        <v>17052.83642394</v>
      </c>
      <c r="E15" s="107">
        <v>4568.7226307000001</v>
      </c>
      <c r="F15" s="107">
        <v>249.44420377</v>
      </c>
      <c r="G15" s="107">
        <v>16892.690715699999</v>
      </c>
      <c r="H15" s="107">
        <v>1378.5520000000004</v>
      </c>
      <c r="I15" s="107">
        <v>0</v>
      </c>
      <c r="J15" s="107">
        <v>2</v>
      </c>
      <c r="K15" s="107">
        <v>0</v>
      </c>
      <c r="L15" s="107">
        <v>267</v>
      </c>
      <c r="M15" s="107">
        <v>27.328936458504998</v>
      </c>
      <c r="N15" s="107">
        <v>22.359143044297866</v>
      </c>
      <c r="O15" s="107">
        <v>100</v>
      </c>
      <c r="P15" s="107">
        <v>20.821095638360454</v>
      </c>
      <c r="Q15" s="107">
        <v>13.542590212260128</v>
      </c>
      <c r="R15" s="107">
        <v>98.422817711267854</v>
      </c>
      <c r="S15" s="107">
        <v>42.606348639766431</v>
      </c>
      <c r="T15" s="107">
        <v>0</v>
      </c>
      <c r="U15" s="107">
        <v>66.666666666666657</v>
      </c>
      <c r="V15" s="107">
        <v>0</v>
      </c>
      <c r="W15" s="107">
        <v>18.551236749116608</v>
      </c>
      <c r="X15" s="68">
        <v>2.8271313577763801</v>
      </c>
      <c r="Y15" s="68">
        <v>2.3130147976859869</v>
      </c>
      <c r="Z15" s="68">
        <v>10.3448275862069</v>
      </c>
      <c r="AA15" s="68">
        <v>1.4359376302317552</v>
      </c>
      <c r="AB15" s="68">
        <v>1.4009576081648414</v>
      </c>
      <c r="AC15" s="68">
        <v>10.181670797717368</v>
      </c>
      <c r="AD15" s="68">
        <v>2.938368871708029</v>
      </c>
      <c r="AE15" s="68">
        <v>0</v>
      </c>
      <c r="AF15" s="68">
        <v>4.5977011494252853</v>
      </c>
      <c r="AG15" s="68">
        <v>0</v>
      </c>
      <c r="AH15" s="68">
        <v>0.63969781893505639</v>
      </c>
      <c r="AI15" s="126">
        <v>36.679307617851599</v>
      </c>
      <c r="AJ15" s="12"/>
      <c r="AR15" s="12"/>
    </row>
    <row r="16" spans="1:44" ht="13" x14ac:dyDescent="0.3">
      <c r="A16" s="24" t="s">
        <v>28</v>
      </c>
      <c r="B16" s="107">
        <v>93758.11443999999</v>
      </c>
      <c r="C16" s="107">
        <v>3032.96835573</v>
      </c>
      <c r="D16" s="107">
        <v>4517.33377939</v>
      </c>
      <c r="E16" s="107">
        <v>17487.926093120001</v>
      </c>
      <c r="F16" s="107">
        <v>574.72121819999995</v>
      </c>
      <c r="G16" s="107">
        <v>4532.8704762999996</v>
      </c>
      <c r="H16" s="107">
        <v>2182.7639999999978</v>
      </c>
      <c r="I16" s="107">
        <v>0</v>
      </c>
      <c r="J16" s="107">
        <v>0</v>
      </c>
      <c r="K16" s="107">
        <v>0</v>
      </c>
      <c r="L16" s="107">
        <v>440</v>
      </c>
      <c r="M16" s="107">
        <v>100</v>
      </c>
      <c r="N16" s="107">
        <v>21.556317344251113</v>
      </c>
      <c r="O16" s="107">
        <v>26.490219381030606</v>
      </c>
      <c r="P16" s="107">
        <v>79.697939913161747</v>
      </c>
      <c r="Q16" s="107">
        <v>31.202224091564972</v>
      </c>
      <c r="R16" s="107">
        <v>26.410113824141941</v>
      </c>
      <c r="S16" s="107">
        <v>70.639667425644063</v>
      </c>
      <c r="T16" s="107">
        <v>0</v>
      </c>
      <c r="U16" s="107">
        <v>0</v>
      </c>
      <c r="V16" s="107">
        <v>0</v>
      </c>
      <c r="W16" s="107">
        <v>33.833922261484098</v>
      </c>
      <c r="X16" s="68">
        <v>10.3448275862069</v>
      </c>
      <c r="Y16" s="68">
        <v>2.229963863198392</v>
      </c>
      <c r="Z16" s="68">
        <v>2.740367522175581</v>
      </c>
      <c r="AA16" s="68">
        <v>5.4964096491835672</v>
      </c>
      <c r="AB16" s="68">
        <v>3.2278162853343089</v>
      </c>
      <c r="AC16" s="68">
        <v>2.7320807404284779</v>
      </c>
      <c r="AD16" s="68">
        <v>4.8717012017685555</v>
      </c>
      <c r="AE16" s="68">
        <v>0</v>
      </c>
      <c r="AF16" s="68">
        <v>0</v>
      </c>
      <c r="AG16" s="68">
        <v>0</v>
      </c>
      <c r="AH16" s="68">
        <v>1.1666869745339361</v>
      </c>
      <c r="AI16" s="126">
        <v>32.809853822829723</v>
      </c>
      <c r="AJ16" s="12"/>
      <c r="AR16" s="12"/>
    </row>
    <row r="17" spans="1:44" s="26" customFormat="1" ht="13" x14ac:dyDescent="0.3">
      <c r="A17" s="20"/>
      <c r="B17" s="20"/>
      <c r="C17" s="20"/>
      <c r="D17" s="20"/>
      <c r="E17" s="20"/>
      <c r="F17" s="20"/>
      <c r="G17" s="74"/>
      <c r="H17" s="74"/>
      <c r="I17" s="20"/>
      <c r="J17" s="20"/>
      <c r="K17" s="20"/>
      <c r="L17" s="74"/>
      <c r="M17" s="20"/>
      <c r="N17" s="20"/>
      <c r="O17" s="20"/>
      <c r="P17" s="20"/>
      <c r="Q17" s="20"/>
      <c r="R17" s="74"/>
      <c r="S17" s="20"/>
      <c r="T17" s="74"/>
      <c r="U17" s="20"/>
      <c r="V17" s="20"/>
      <c r="W17" s="20"/>
      <c r="X17" s="74"/>
      <c r="Y17" s="20"/>
      <c r="Z17" s="20"/>
      <c r="AA17" s="20"/>
      <c r="AB17" s="20"/>
      <c r="AC17" s="20"/>
      <c r="AD17" s="21"/>
      <c r="AE17" s="21"/>
      <c r="AF17" s="74"/>
      <c r="AG17" s="22"/>
      <c r="AH17" s="74"/>
      <c r="AI17" s="21"/>
      <c r="AJ17" s="74"/>
      <c r="AK17" s="21"/>
      <c r="AL17" s="21"/>
      <c r="AM17" s="21"/>
      <c r="AN17" s="23"/>
      <c r="AO17" s="69"/>
      <c r="AP17" s="24"/>
      <c r="AQ17" s="12"/>
      <c r="AR17" s="126"/>
    </row>
  </sheetData>
  <sheetProtection formatCells="0" formatColumns="0" formatRows="0" insertColumns="0" insertRows="0" sort="0" autoFilter="0" pivotTables="0"/>
  <phoneticPr fontId="31" type="noConversion"/>
  <conditionalFormatting sqref="A4 X5:AE5 AH5:AI5">
    <cfRule type="cellIs" dxfId="5" priority="1" operator="equal">
      <formula>0</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15ADF-2C19-4502-8FEA-5A484D0E2D35}">
  <dimension ref="A1:K17"/>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9.1796875" defaultRowHeight="13" x14ac:dyDescent="0.3"/>
  <cols>
    <col min="1" max="1" width="54.54296875" style="27" customWidth="1"/>
    <col min="2" max="2" width="23.7265625" style="12" customWidth="1"/>
    <col min="3" max="4" width="23.7265625" style="102" customWidth="1"/>
    <col min="5" max="6" width="23.7265625" style="118" customWidth="1"/>
    <col min="7" max="10" width="23.7265625" style="102" customWidth="1"/>
    <col min="11" max="11" width="23.7265625" style="12" customWidth="1"/>
    <col min="12" max="16384" width="9.1796875" style="12"/>
  </cols>
  <sheetData>
    <row r="1" spans="1:11" ht="38" x14ac:dyDescent="0.4">
      <c r="A1" s="35" t="s">
        <v>62</v>
      </c>
    </row>
    <row r="2" spans="1:11" ht="15.5" x14ac:dyDescent="0.35">
      <c r="A2" s="36" t="s">
        <v>48</v>
      </c>
    </row>
    <row r="3" spans="1:11" ht="14" x14ac:dyDescent="0.3">
      <c r="A3" s="43" t="s">
        <v>119</v>
      </c>
    </row>
    <row r="4" spans="1:11" s="28" customFormat="1" ht="93" x14ac:dyDescent="0.3">
      <c r="A4" s="49" t="s">
        <v>49</v>
      </c>
      <c r="B4" s="93" t="s">
        <v>153</v>
      </c>
      <c r="C4" s="115" t="s">
        <v>154</v>
      </c>
      <c r="D4" s="115" t="s">
        <v>120</v>
      </c>
      <c r="E4" s="119" t="s">
        <v>121</v>
      </c>
      <c r="F4" s="119" t="s">
        <v>52</v>
      </c>
      <c r="G4" s="115" t="s">
        <v>122</v>
      </c>
      <c r="H4" s="115" t="s">
        <v>123</v>
      </c>
      <c r="I4" s="115" t="s">
        <v>124</v>
      </c>
      <c r="J4" s="115" t="s">
        <v>125</v>
      </c>
      <c r="K4" s="94" t="s">
        <v>126</v>
      </c>
    </row>
    <row r="5" spans="1:11" s="5" customFormat="1" x14ac:dyDescent="0.3">
      <c r="A5" s="62" t="s">
        <v>50</v>
      </c>
      <c r="B5" s="40" t="s">
        <v>51</v>
      </c>
      <c r="C5" s="40" t="s">
        <v>51</v>
      </c>
      <c r="D5" s="40" t="s">
        <v>51</v>
      </c>
      <c r="E5" s="40" t="s">
        <v>51</v>
      </c>
      <c r="F5" s="40" t="s">
        <v>51</v>
      </c>
      <c r="G5" s="40" t="s">
        <v>51</v>
      </c>
      <c r="H5" s="40" t="s">
        <v>51</v>
      </c>
      <c r="I5" s="40">
        <v>0.5</v>
      </c>
      <c r="J5" s="40">
        <v>0.5</v>
      </c>
      <c r="K5" s="40" t="s">
        <v>51</v>
      </c>
    </row>
    <row r="6" spans="1:11" x14ac:dyDescent="0.25">
      <c r="A6" s="24" t="s">
        <v>18</v>
      </c>
      <c r="B6" s="8">
        <v>0</v>
      </c>
      <c r="C6" s="102">
        <v>0.58299999999999996</v>
      </c>
      <c r="D6" s="102">
        <v>0</v>
      </c>
      <c r="E6" s="118">
        <v>8.0061929206852685E-6</v>
      </c>
      <c r="F6" s="102">
        <v>15.996625086630045</v>
      </c>
      <c r="G6" s="102">
        <v>0</v>
      </c>
      <c r="H6" s="102">
        <v>100</v>
      </c>
      <c r="I6" s="102">
        <v>0</v>
      </c>
      <c r="J6" s="102">
        <v>50</v>
      </c>
      <c r="K6" s="11">
        <v>50</v>
      </c>
    </row>
    <row r="7" spans="1:11" x14ac:dyDescent="0.25">
      <c r="A7" s="24" t="s">
        <v>19</v>
      </c>
      <c r="B7" s="9">
        <v>17</v>
      </c>
      <c r="C7" s="116">
        <v>0</v>
      </c>
      <c r="D7" s="116">
        <v>10.351777765599214</v>
      </c>
      <c r="E7" s="120">
        <v>0</v>
      </c>
      <c r="F7" s="116">
        <v>15.996625086630045</v>
      </c>
      <c r="G7" s="102">
        <v>64.712260927157786</v>
      </c>
      <c r="H7" s="116">
        <v>0</v>
      </c>
      <c r="I7" s="116">
        <v>32.356130463578893</v>
      </c>
      <c r="J7" s="116">
        <v>0</v>
      </c>
      <c r="K7" s="11">
        <v>32.356130463578893</v>
      </c>
    </row>
    <row r="8" spans="1:11" x14ac:dyDescent="0.25">
      <c r="A8" s="24" t="s">
        <v>20</v>
      </c>
      <c r="B8" s="9">
        <v>14</v>
      </c>
      <c r="C8" s="116">
        <v>1.083</v>
      </c>
      <c r="D8" s="116">
        <v>6.3558071648106189</v>
      </c>
      <c r="E8" s="120">
        <v>7.5361741578534138E-6</v>
      </c>
      <c r="F8" s="116">
        <v>15.996625086630045</v>
      </c>
      <c r="G8" s="102">
        <v>39.732175570725808</v>
      </c>
      <c r="H8" s="116">
        <v>94.129310054252045</v>
      </c>
      <c r="I8" s="116">
        <v>19.866087785362904</v>
      </c>
      <c r="J8" s="116">
        <v>47.064655027126022</v>
      </c>
      <c r="K8" s="11">
        <v>66.93074281248893</v>
      </c>
    </row>
    <row r="9" spans="1:11" x14ac:dyDescent="0.25">
      <c r="A9" s="24" t="s">
        <v>21</v>
      </c>
      <c r="B9" s="9">
        <v>103</v>
      </c>
      <c r="C9" s="116">
        <v>0</v>
      </c>
      <c r="D9" s="116">
        <v>29.597275901208313</v>
      </c>
      <c r="E9" s="120">
        <v>0</v>
      </c>
      <c r="F9" s="116">
        <v>15.996625086630045</v>
      </c>
      <c r="G9" s="102">
        <v>100</v>
      </c>
      <c r="H9" s="116">
        <v>0</v>
      </c>
      <c r="I9" s="116">
        <v>50</v>
      </c>
      <c r="J9" s="116">
        <v>0</v>
      </c>
      <c r="K9" s="11">
        <v>50</v>
      </c>
    </row>
    <row r="10" spans="1:11" x14ac:dyDescent="0.25">
      <c r="A10" s="24" t="s">
        <v>22</v>
      </c>
      <c r="B10" s="9">
        <v>8</v>
      </c>
      <c r="C10" s="116">
        <v>0</v>
      </c>
      <c r="D10" s="116">
        <v>5.6610716408616151</v>
      </c>
      <c r="E10" s="120">
        <v>0</v>
      </c>
      <c r="F10" s="116">
        <v>15.996625086630045</v>
      </c>
      <c r="G10" s="102">
        <v>35.38916246523231</v>
      </c>
      <c r="H10" s="116">
        <v>0</v>
      </c>
      <c r="I10" s="116">
        <v>17.694581232616155</v>
      </c>
      <c r="J10" s="116">
        <v>0</v>
      </c>
      <c r="K10" s="11">
        <v>17.694581232616155</v>
      </c>
    </row>
    <row r="11" spans="1:11" x14ac:dyDescent="0.25">
      <c r="A11" s="24" t="s">
        <v>23</v>
      </c>
      <c r="B11" s="9">
        <v>19</v>
      </c>
      <c r="C11" s="116">
        <v>0</v>
      </c>
      <c r="D11" s="116">
        <v>12.596462382985493</v>
      </c>
      <c r="E11" s="120">
        <v>0</v>
      </c>
      <c r="F11" s="116">
        <v>15.996625086630045</v>
      </c>
      <c r="G11" s="102">
        <v>78.744499635198665</v>
      </c>
      <c r="H11" s="116">
        <v>0</v>
      </c>
      <c r="I11" s="116">
        <v>39.372249817599332</v>
      </c>
      <c r="J11" s="116">
        <v>0</v>
      </c>
      <c r="K11" s="11">
        <v>39.372249817599332</v>
      </c>
    </row>
    <row r="12" spans="1:11" x14ac:dyDescent="0.25">
      <c r="A12" s="24" t="s">
        <v>24</v>
      </c>
      <c r="B12" s="9">
        <v>10</v>
      </c>
      <c r="C12" s="116">
        <v>0</v>
      </c>
      <c r="D12" s="116">
        <v>8.5474468776176558</v>
      </c>
      <c r="E12" s="120">
        <v>0</v>
      </c>
      <c r="F12" s="116">
        <v>15.996625086630045</v>
      </c>
      <c r="G12" s="102">
        <v>53.432813679940516</v>
      </c>
      <c r="H12" s="116">
        <v>0</v>
      </c>
      <c r="I12" s="116">
        <v>26.716406839970258</v>
      </c>
      <c r="J12" s="116">
        <v>0</v>
      </c>
      <c r="K12" s="11">
        <v>26.716406839970258</v>
      </c>
    </row>
    <row r="13" spans="1:11" x14ac:dyDescent="0.25">
      <c r="A13" s="24" t="s">
        <v>25</v>
      </c>
      <c r="B13" s="9">
        <v>11</v>
      </c>
      <c r="C13" s="116">
        <v>0.25</v>
      </c>
      <c r="D13" s="116">
        <v>7.337491245038855</v>
      </c>
      <c r="E13" s="120">
        <v>4.8977535180073744E-6</v>
      </c>
      <c r="F13" s="116">
        <v>15.996625086630045</v>
      </c>
      <c r="G13" s="102">
        <v>45.868995524384196</v>
      </c>
      <c r="H13" s="116">
        <v>61.174562823152215</v>
      </c>
      <c r="I13" s="116">
        <v>22.934497762192098</v>
      </c>
      <c r="J13" s="116">
        <v>30.587281411576107</v>
      </c>
      <c r="K13" s="11">
        <v>53.521779173768209</v>
      </c>
    </row>
    <row r="14" spans="1:11" x14ac:dyDescent="0.25">
      <c r="A14" s="24" t="s">
        <v>26</v>
      </c>
      <c r="B14" s="9">
        <v>15</v>
      </c>
      <c r="C14" s="116">
        <v>0</v>
      </c>
      <c r="D14" s="116">
        <v>10.775862068965518</v>
      </c>
      <c r="E14" s="120">
        <v>0</v>
      </c>
      <c r="F14" s="116">
        <v>15.996625086630045</v>
      </c>
      <c r="G14" s="102">
        <v>67.36334702231639</v>
      </c>
      <c r="H14" s="116">
        <v>0</v>
      </c>
      <c r="I14" s="116">
        <v>33.681673511158195</v>
      </c>
      <c r="J14" s="116">
        <v>0</v>
      </c>
      <c r="K14" s="11">
        <v>33.681673511158195</v>
      </c>
    </row>
    <row r="15" spans="1:11" x14ac:dyDescent="0.25">
      <c r="A15" s="24" t="s">
        <v>27</v>
      </c>
      <c r="B15" s="9">
        <v>6</v>
      </c>
      <c r="C15" s="116">
        <v>1.083</v>
      </c>
      <c r="D15" s="116">
        <v>3.9734836193137792</v>
      </c>
      <c r="E15" s="120">
        <v>5.5331493378102626E-6</v>
      </c>
      <c r="F15" s="116">
        <v>15.996625086630045</v>
      </c>
      <c r="G15" s="102">
        <v>24.839512070798051</v>
      </c>
      <c r="H15" s="116">
        <v>69.110866957933197</v>
      </c>
      <c r="I15" s="116">
        <v>12.419756035399026</v>
      </c>
      <c r="J15" s="116">
        <v>34.555433478966599</v>
      </c>
      <c r="K15" s="11">
        <v>46.975189514365624</v>
      </c>
    </row>
    <row r="16" spans="1:11" x14ac:dyDescent="0.25">
      <c r="A16" s="24" t="s">
        <v>28</v>
      </c>
      <c r="B16" s="9">
        <v>20</v>
      </c>
      <c r="C16" s="116">
        <v>0</v>
      </c>
      <c r="D16" s="116">
        <v>10.95086347558505</v>
      </c>
      <c r="E16" s="120">
        <v>0</v>
      </c>
      <c r="F16" s="116">
        <v>15.996625086630045</v>
      </c>
      <c r="G16" s="102">
        <v>68.457336571185664</v>
      </c>
      <c r="H16" s="116">
        <v>0</v>
      </c>
      <c r="I16" s="116">
        <v>34.228668285592832</v>
      </c>
      <c r="J16" s="116">
        <v>0</v>
      </c>
      <c r="K16" s="11">
        <v>34.228668285592832</v>
      </c>
    </row>
    <row r="17" spans="1:11" s="26" customFormat="1" x14ac:dyDescent="0.25">
      <c r="A17" s="20"/>
      <c r="B17" s="25"/>
      <c r="C17" s="117"/>
      <c r="D17" s="117"/>
      <c r="E17" s="121"/>
      <c r="F17" s="121"/>
      <c r="G17" s="117"/>
      <c r="H17" s="117"/>
      <c r="I17" s="117"/>
      <c r="J17" s="117"/>
      <c r="K17" s="70"/>
    </row>
  </sheetData>
  <sheetProtection formatCells="0" formatColumns="0" formatRows="0" insertColumns="0" insertRows="0" sort="0" autoFilter="0" pivotTables="0"/>
  <phoneticPr fontId="31" type="noConversion"/>
  <conditionalFormatting sqref="A4">
    <cfRule type="cellIs" dxfId="4" priority="1" operator="equal">
      <formula>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7625442A7A2419F0ADD93CCE130DA" ma:contentTypeVersion="27" ma:contentTypeDescription="Create a new document." ma:contentTypeScope="" ma:versionID="1f5ff3566867344d07538bfe1766ec20">
  <xsd:schema xmlns:xsd="http://www.w3.org/2001/XMLSchema" xmlns:xs="http://www.w3.org/2001/XMLSchema" xmlns:p="http://schemas.microsoft.com/office/2006/metadata/properties" xmlns:ns2="89090b06-a7b3-4c5a-94a9-b7f87a7fa1af" xmlns:ns3="e231adf4-c7ca-4c73-8197-fc7463bc77c4" targetNamespace="http://schemas.microsoft.com/office/2006/metadata/properties" ma:root="true" ma:fieldsID="5d7f32e1897416e64025287c61b3b717" ns2:_="" ns3:_="">
    <xsd:import namespace="89090b06-a7b3-4c5a-94a9-b7f87a7fa1af"/>
    <xsd:import namespace="e231adf4-c7ca-4c73-8197-fc7463bc77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ataset_x0020_Owner" minOccurs="0"/>
                <xsd:element ref="ns2:Date_x0020_data_x0020_extracted_x0020_or_x0020_generated" minOccurs="0"/>
                <xsd:element ref="ns2:Web_x0020_link_x0020_for_x0020_source" minOccurs="0"/>
                <xsd:element ref="ns2:Dataset_x0020_coverage_x0020_and_x0020_note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mment" minOccurs="0"/>
                <xsd:element ref="ns2:lcf76f155ced4ddcb4097134ff3c332f" minOccurs="0"/>
                <xsd:element ref="ns3:TaxCatchAll" minOccurs="0"/>
                <xsd:element ref="ns2:Content" minOccurs="0"/>
                <xsd:element ref="ns2:NewOwner" minOccurs="0"/>
                <xsd:element ref="ns2:MediaServiceObjectDetectorVersions" minOccurs="0"/>
                <xsd:element ref="ns2:MediaServiceSearchProperties" minOccurs="0"/>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90b06-a7b3-4c5a-94a9-b7f87a7fa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aset_x0020_Owner" ma:index="14" nillable="true" ma:displayName="Dataset Owner" ma:list="UserInfo" ma:SharePointGroup="0" ma:internalName="Datase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ata_x0020_extracted_x0020_or_x0020_generated" ma:index="15" nillable="true" ma:displayName="Date data extracted or generated" ma:description="The date that the data was extracted from Dashboard or another system." ma:format="DateOnly" ma:internalName="Date_x0020_data_x0020_extracted_x0020_or_x0020_generated">
      <xsd:simpleType>
        <xsd:restriction base="dms:DateTime"/>
      </xsd:simpleType>
    </xsd:element>
    <xsd:element name="Web_x0020_link_x0020_for_x0020_source" ma:index="16" nillable="true" ma:displayName="Web link for source" ma:description="URL for the source of this data (if applicable)" ma:format="Hyperlink" ma:internalName="Web_x0020_link_x0020_for_x0020_source">
      <xsd:complexType>
        <xsd:complexContent>
          <xsd:extension base="dms:URL">
            <xsd:sequence>
              <xsd:element name="Url" type="dms:ValidUrl" minOccurs="0" nillable="true"/>
              <xsd:element name="Description" type="xsd:string" nillable="true"/>
            </xsd:sequence>
          </xsd:extension>
        </xsd:complexContent>
      </xsd:complexType>
    </xsd:element>
    <xsd:element name="Dataset_x0020_coverage_x0020_and_x0020_notes" ma:index="17" nillable="true" ma:displayName="Dataset coverage and notes" ma:description="Brief explanation of the data" ma:internalName="Dataset_x0020_coverage_x0020_and_x0020_notes">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Comment" ma:index="25" nillable="true" ma:displayName="Comment" ma:internalName="Comment">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4c2a03c-ecfd-43f2-97db-42332d87bdbf" ma:termSetId="09814cd3-568e-fe90-9814-8d621ff8fb84" ma:anchorId="fba54fb3-c3e1-fe81-a776-ca4b69148c4d" ma:open="true" ma:isKeyword="false">
      <xsd:complexType>
        <xsd:sequence>
          <xsd:element ref="pc:Terms" minOccurs="0" maxOccurs="1"/>
        </xsd:sequence>
      </xsd:complexType>
    </xsd:element>
    <xsd:element name="Content" ma:index="29" nillable="true" ma:displayName="Content" ma:description="The type of content." ma:format="Dropdown" ma:internalName="Content">
      <xsd:simpleType>
        <xsd:restriction base="dms:Choice">
          <xsd:enumeration value="Task"/>
          <xsd:enumeration value="Knowledge"/>
        </xsd:restriction>
      </xsd:simpleType>
    </xsd:element>
    <xsd:element name="NewOwner" ma:index="30" nillable="true" ma:displayName="New Owner" ma:description="The person now dealing with the task." ma:format="Dropdown" ma:list="UserInfo" ma:SharePointGroup="0" ma:internalName="New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Test" ma:index="33" nillable="true" ma:displayName="Test" ma:format="DateOnly" ma:internalName="Tes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231adf4-c7ca-4c73-8197-fc7463bc77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13c55907-e76b-4a53-8ade-d3d441cb590d}" ma:internalName="TaxCatchAll" ma:showField="CatchAllData" ma:web="e231adf4-c7ca-4c73-8197-fc7463bc7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eb_x0020_link_x0020_for_x0020_source xmlns="89090b06-a7b3-4c5a-94a9-b7f87a7fa1af">
      <Url xsi:nil="true"/>
      <Description xsi:nil="true"/>
    </Web_x0020_link_x0020_for_x0020_source>
    <Dataset_x0020_coverage_x0020_and_x0020_notes xmlns="89090b06-a7b3-4c5a-94a9-b7f87a7fa1af" xsi:nil="true"/>
    <Date_x0020_data_x0020_extracted_x0020_or_x0020_generated xmlns="89090b06-a7b3-4c5a-94a9-b7f87a7fa1af" xsi:nil="true"/>
    <Dataset_x0020_Owner xmlns="89090b06-a7b3-4c5a-94a9-b7f87a7fa1af">
      <UserInfo>
        <DisplayName/>
        <AccountId xsi:nil="true"/>
        <AccountType/>
      </UserInfo>
    </Dataset_x0020_Owner>
    <Comment xmlns="89090b06-a7b3-4c5a-94a9-b7f87a7fa1af" xsi:nil="true"/>
    <lcf76f155ced4ddcb4097134ff3c332f xmlns="89090b06-a7b3-4c5a-94a9-b7f87a7fa1af">
      <Terms xmlns="http://schemas.microsoft.com/office/infopath/2007/PartnerControls"/>
    </lcf76f155ced4ddcb4097134ff3c332f>
    <TaxCatchAll xmlns="e231adf4-c7ca-4c73-8197-fc7463bc77c4" xsi:nil="true"/>
    <NewOwner xmlns="89090b06-a7b3-4c5a-94a9-b7f87a7fa1af">
      <UserInfo>
        <DisplayName/>
        <AccountId xsi:nil="true"/>
        <AccountType/>
      </UserInfo>
    </NewOwner>
    <Content xmlns="89090b06-a7b3-4c5a-94a9-b7f87a7fa1af" xsi:nil="true"/>
    <SharedWithUsers xmlns="e231adf4-c7ca-4c73-8197-fc7463bc77c4">
      <UserInfo>
        <DisplayName>Karen Morden</DisplayName>
        <AccountId>98</AccountId>
        <AccountType/>
      </UserInfo>
      <UserInfo>
        <DisplayName>Amy Freeborn</DisplayName>
        <AccountId>67</AccountId>
        <AccountType/>
      </UserInfo>
    </SharedWithUsers>
    <Test xmlns="89090b06-a7b3-4c5a-94a9-b7f87a7fa1af" xsi:nil="true"/>
  </documentManagement>
</p:properties>
</file>

<file path=customXml/item3.xml>��< ? x m l   v e r s i o n = " 1 . 0 "   e n c o d i n g = " u t f - 1 6 " ? > < D a t a M a s h u p   x m l n s = " h t t p : / / s c h e m a s . m i c r o s o f t . c o m / D a t a M a s h u p " > A A A A A A w D A A B Q S w M E F A A C A A g A J I h E V x z I d W 6 l A A A A 9 g A A A B I A H A B D b 2 5 m a W c v U G F j a 2 F n Z S 5 4 b W w g o h g A K K A U A A A A A A A A A A A A A A A A A A A A A A A A A A A A h Y + 9 D o I w G E V f h X S n P 8 i g 5 K M k O r h I Y m J i X J t S o R G K o c X y b g 4 + k q 8 g R l E 3 x 3 v u G e 6 9 X 2 + Q D U 0 d X F R n d W t S x D B F g T K y L b Q p U 9 S 7 Y z h H G Y e t k C d R q m C U j U 0 G W 6 S o c u 6 c E O K 9 x 3 6 G 2 6 4 k E a W M H P L N T l a q E e g j 6 / 9 y q I 1 1 w k i F O O x f Y 3 i E G V v g m M a Y A p k g 5 N p 8 h W j c + 2 x / I K z 6 2 v W d 4 s q E 6 y W Q K Q J 5 f + A P U E s D B B Q A A g A I A C S I R F d 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k i E R X K I p H u A 4 A A A A R A A A A E w A c A E Z v c m 1 1 b G F z L 1 N l Y 3 R p b 2 4 x L m 0 g o h g A K K A U A A A A A A A A A A A A A A A A A A A A A A A A A A A A K 0 5 N L s n M z 1 M I h t C G 1 g B Q S w E C L Q A U A A I A C A A k i E R X H M h 1 b q U A A A D 2 A A A A E g A A A A A A A A A A A A A A A A A A A A A A Q 2 9 u Z m l n L 1 B h Y 2 t h Z 2 U u e G 1 s U E s B A i 0 A F A A C A A g A J I h E V 1 N y O C y b A A A A 4 Q A A A B M A A A A A A A A A A A A A A A A A 8 Q A A A F t D b 2 5 0 Z W 5 0 X 1 R 5 c G V z X S 5 4 b W x Q S w E C L Q A U A A I A C A A k i E R X 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C K 3 b e O x u t F O r O 7 C v Y A 7 d q M A A A A A A g A A A A A A E G Y A A A A B A A A g A A A A O 1 Y S c w L + 0 A l X s m I f F d 9 x 1 o O / P z 0 7 q 9 N 6 0 o q 6 I s U A m / U A A A A A D o A A A A A C A A A g A A A A + L / l p B F v o j / k b B L g e 0 v 2 i m p R j u z 0 Q H P w w W 2 9 E X X x t t x Q A A A A E L c 8 x f r J o 4 t B h S z 8 G H L A T x s f 3 I K z x j m A v Z M s c 4 i L 9 f W y c H c 1 9 K x G 9 Z C O l r j 1 5 Z 8 z 8 J u k u g P s 3 r U y G N z W M D c S i S f c D z Q c s h t f w p 3 2 o 4 E 4 l u V A A A A A X M w z 7 N z H f y E d H P J 2 3 H f m 0 6 N X U P J 5 a 0 p 0 r o S b W O q a g c z 8 I J Q T P P e 8 V A a s p E 2 S 3 k W 7 d M / A V F 5 0 r G y G r L f X P i v t E 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D0BC9A-4287-4612-90A9-91CAEF675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90b06-a7b3-4c5a-94a9-b7f87a7fa1af"/>
    <ds:schemaRef ds:uri="e231adf4-c7ca-4c73-8197-fc7463bc77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1B7E82-1EC2-4D9D-8A10-88803C55D5F4}">
  <ds:schemaRefs>
    <ds:schemaRef ds:uri="http://schemas.microsoft.com/office/2006/documentManagement/types"/>
    <ds:schemaRef ds:uri="e231adf4-c7ca-4c73-8197-fc7463bc77c4"/>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89090b06-a7b3-4c5a-94a9-b7f87a7fa1a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DF66417-3A86-447E-87C0-CB3D86825AE1}">
  <ds:schemaRefs>
    <ds:schemaRef ds:uri="http://schemas.microsoft.com/DataMashup"/>
  </ds:schemaRefs>
</ds:datastoreItem>
</file>

<file path=customXml/itemProps4.xml><?xml version="1.0" encoding="utf-8"?>
<ds:datastoreItem xmlns:ds="http://schemas.openxmlformats.org/officeDocument/2006/customXml" ds:itemID="{A2DEB505-06EB-4569-B187-A09BE3732775}">
  <ds:schemaRefs>
    <ds:schemaRef ds:uri="http://schemas.microsoft.com/sharepoint/v3/contenttype/forms"/>
  </ds:schemaRefs>
</ds:datastoreItem>
</file>

<file path=docMetadata/LabelInfo.xml><?xml version="1.0" encoding="utf-8"?>
<clbl:labelList xmlns:clbl="http://schemas.microsoft.com/office/2020/mipLabelMetadata">
  <clbl:label id="{38aa748b-c011-4bd4-9b45-208b1d7cfd25}" enabled="1" method="Standard" siteId="{242ef33d-ef18-4a01-b294-0da2d8fc58e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1 Contents</vt:lpstr>
      <vt:lpstr>2 Ranked Places</vt:lpstr>
      <vt:lpstr>3 Indexed Data</vt:lpstr>
      <vt:lpstr>4 Historic built environment</vt:lpstr>
      <vt:lpstr>5 Museums, Archives and Artefac</vt:lpstr>
      <vt:lpstr>6 Industrial, Maritime and Tran</vt:lpstr>
      <vt:lpstr>7 Parks and Open spaces</vt:lpstr>
      <vt:lpstr>8 Landscapes and Nature</vt:lpstr>
      <vt:lpstr>9 Cultures and Memories</vt:lpstr>
      <vt:lpstr>10 Other Funding</vt:lpstr>
      <vt:lpstr>11 Deprivation</vt:lpstr>
      <vt:lpstr>12 Heritage Fund Investment</vt:lpstr>
      <vt:lpstr>13 Reference Data</vt:lpstr>
      <vt:lpstr>'12 Heritage Fund Investment'!_Toc209643409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for Heritage Places 2025 Update - Northern Ireland</dc:title>
  <dc:subject/>
  <dc:creator>NationalLotteryHeritageFund@hfund365.onmicrosoft.com</dc:creator>
  <cp:keywords>Place;Analysis;Heritage;Northern Ireland;National Lottery</cp:keywords>
  <dc:description/>
  <cp:lastModifiedBy>Matthew Tidby</cp:lastModifiedBy>
  <cp:revision/>
  <dcterms:created xsi:type="dcterms:W3CDTF">2015-09-15T03:57:30Z</dcterms:created>
  <dcterms:modified xsi:type="dcterms:W3CDTF">2025-10-15T09:47:40Z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0x0101001097625442A7A2419F0ADD93CCE130DA</vt:lpwstr>
  </property>
  <property fmtid="{D5CDD505-2E9C-101B-9397-08002B2CF9AE}" pid="3" name="MediaServiceImageTags">
    <vt:lpwstr/>
  </property>
  <property fmtid="{D5CDD505-2E9C-101B-9397-08002B2CF9AE}" pid="4" name="MSIP_Label_38aa748b-c011-4bd4-9b45-208b1d7cfd25_Enabled">
    <vt:lpwstr>true</vt:lpwstr>
  </property>
  <property fmtid="{D5CDD505-2E9C-101B-9397-08002B2CF9AE}" pid="5" name="MSIP_Label_38aa748b-c011-4bd4-9b45-208b1d7cfd25_SetDate">
    <vt:lpwstr>2025-08-13T15:16:46Z</vt:lpwstr>
  </property>
  <property fmtid="{D5CDD505-2E9C-101B-9397-08002B2CF9AE}" pid="6" name="MSIP_Label_38aa748b-c011-4bd4-9b45-208b1d7cfd25_Method">
    <vt:lpwstr>Standard</vt:lpwstr>
  </property>
  <property fmtid="{D5CDD505-2E9C-101B-9397-08002B2CF9AE}" pid="7" name="MSIP_Label_38aa748b-c011-4bd4-9b45-208b1d7cfd25_Name">
    <vt:lpwstr>Official</vt:lpwstr>
  </property>
  <property fmtid="{D5CDD505-2E9C-101B-9397-08002B2CF9AE}" pid="8" name="MSIP_Label_38aa748b-c011-4bd4-9b45-208b1d7cfd25_SiteId">
    <vt:lpwstr>242ef33d-ef18-4a01-b294-0da2d8fc58e3</vt:lpwstr>
  </property>
  <property fmtid="{D5CDD505-2E9C-101B-9397-08002B2CF9AE}" pid="9" name="MSIP_Label_38aa748b-c011-4bd4-9b45-208b1d7cfd25_ActionId">
    <vt:lpwstr>4dfe3aa7-7b60-427c-804f-9b47d17ec0fd</vt:lpwstr>
  </property>
  <property fmtid="{D5CDD505-2E9C-101B-9397-08002B2CF9AE}" pid="10" name="MSIP_Label_38aa748b-c011-4bd4-9b45-208b1d7cfd25_ContentBits">
    <vt:lpwstr>0</vt:lpwstr>
  </property>
  <property fmtid="{D5CDD505-2E9C-101B-9397-08002B2CF9AE}" pid="11" name="MSIP_Label_38aa748b-c011-4bd4-9b45-208b1d7cfd25_Tag">
    <vt:lpwstr>10, 3, 0, 1</vt:lpwstr>
  </property>
</Properties>
</file>